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61" firstSheet="1" activeTab="5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'10'!$A$1:$L$28</definedName>
    <definedName name="_xlnm.Print_Area" localSheetId="3">'3'!$A$1:$H$25</definedName>
    <definedName name="_xlnm.Print_Area" localSheetId="4">'4'!$A$1:$D$32</definedName>
    <definedName name="_xlnm.Print_Titles" localSheetId="10">'10'!$1:$5</definedName>
    <definedName name="_xlnm.Print_Titles" localSheetId="3">'3'!$1:$6</definedName>
    <definedName name="_xlnm.Print_Titles" localSheetId="5">'5'!$1:$5</definedName>
    <definedName name="_xlnm.Print_Titles" localSheetId="6">'6'!$1:$5</definedName>
  </definedNames>
  <calcPr fullCalcOnLoad="1"/>
</workbook>
</file>

<file path=xl/sharedStrings.xml><?xml version="1.0" encoding="utf-8"?>
<sst xmlns="http://schemas.openxmlformats.org/spreadsheetml/2006/main" count="349" uniqueCount="231">
  <si>
    <t>附表1</t>
  </si>
  <si>
    <t>部门收支总体情况表</t>
  </si>
  <si>
    <t>部门：天津百利机械装备集团有限公司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</si>
  <si>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</si>
  <si>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</si>
  <si>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</si>
  <si>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</si>
  <si>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</si>
  <si>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</si>
  <si>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</si>
  <si>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</si>
  <si>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</si>
  <si>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</si>
  <si>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</si>
  <si>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</si>
  <si>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</si>
  <si>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</si>
  <si>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</si>
  <si>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</si>
  <si>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</si>
  <si>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</si>
  <si>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</si>
  <si>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</si>
  <si>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</si>
  <si>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</si>
  <si>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</si>
  <si>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</si>
  <si>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</si>
  <si>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</si>
  <si>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</si>
  <si>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</si>
  <si>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</si>
  <si>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</si>
  <si>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</si>
  <si>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</si>
  <si>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</si>
  <si>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</si>
  <si>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</si>
  <si>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</si>
  <si>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</si>
  <si>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</si>
  <si>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</si>
  <si>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</si>
  <si>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</si>
  <si>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</si>
  <si>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</si>
  <si>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附表2</t>
  </si>
  <si>
    <t>部门收入总体情况表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</si>
  <si>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</si>
  <si>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</si>
  <si>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</si>
  <si>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</si>
  <si>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</si>
  <si>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</si>
  <si>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</si>
  <si>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</si>
  <si>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</si>
  <si>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</si>
  <si>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</si>
  <si>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</si>
  <si>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</si>
  <si>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</si>
  <si>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</si>
  <si>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合    计</t>
  </si>
  <si>
    <t>天津机电职业技术学院</t>
  </si>
  <si>
    <t>天津市机电工艺技师学院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</si>
  <si>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</si>
  <si>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</si>
  <si>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</si>
  <si>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</si>
  <si>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</si>
  <si>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</si>
  <si>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</si>
  <si>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</si>
  <si>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</si>
  <si>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</si>
  <si>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教育支出</t>
  </si>
  <si>
    <t>科学技术支出</t>
  </si>
  <si>
    <t>社会保障和就业支出</t>
  </si>
  <si>
    <t>卫生健康支出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</si>
  <si>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</si>
  <si>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</si>
  <si>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</si>
  <si>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</si>
  <si>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</si>
  <si>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</si>
  <si>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</si>
  <si>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</si>
  <si>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</si>
  <si>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</si>
  <si>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</si>
  <si>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</si>
  <si>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</si>
  <si>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</si>
  <si>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</si>
  <si>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</si>
  <si>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</si>
  <si>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</si>
  <si>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</si>
  <si>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</si>
  <si>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</si>
  <si>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</si>
  <si>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</si>
  <si>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</si>
  <si>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</si>
  <si>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</si>
  <si>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</si>
  <si>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</si>
  <si>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</si>
  <si>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</si>
  <si>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</si>
  <si>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</si>
  <si>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</si>
  <si>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</si>
  <si>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</si>
  <si>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</si>
  <si>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</si>
  <si>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</si>
  <si>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</si>
  <si>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</si>
  <si>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</si>
  <si>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</si>
  <si>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商品和服务支出</t>
  </si>
  <si>
    <t/>
  </si>
  <si>
    <t>1,350.0</t>
  </si>
  <si>
    <t>对个人和家庭的补助</t>
  </si>
  <si>
    <t>1,196.6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</si>
  <si>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</si>
  <si>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</si>
  <si>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</si>
  <si>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</si>
  <si>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</si>
  <si>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</si>
  <si>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</si>
  <si>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</si>
  <si>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</si>
  <si>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</si>
  <si>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</si>
  <si>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</si>
  <si>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</si>
  <si>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</si>
  <si>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</si>
  <si>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</si>
  <si>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</si>
  <si>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</si>
  <si>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项目单位</t>
  </si>
  <si>
    <t>类型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</si>
  <si>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</si>
  <si>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</si>
  <si>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</si>
  <si>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</si>
  <si>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</si>
  <si>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</si>
  <si>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</si>
  <si>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5,489.8</t>
  </si>
  <si>
    <t>5,489.4</t>
  </si>
  <si>
    <t>特定目标类</t>
  </si>
  <si>
    <t>学生资助政策体系</t>
  </si>
  <si>
    <t>学生资助补助经费-01中央直达资金</t>
  </si>
  <si>
    <t>现代职业教育质量提升计划资金-中央(2024年)</t>
  </si>
  <si>
    <t>1,385.3</t>
  </si>
  <si>
    <t>学生资助补助经费-01中央直达资金(中职国家助学金)</t>
  </si>
  <si>
    <t>学生资助补助经费-01中央直达资金(中职国家助学金)(中专)</t>
  </si>
  <si>
    <t>学生资助补助经费-01中央直达资金(中职免学费)(中专)</t>
  </si>
  <si>
    <t>学生资助政策体系(中职国家助学金)</t>
  </si>
  <si>
    <t>学生资助政策体系(中职国家助学金)(中专)</t>
  </si>
  <si>
    <t>学生资助政策体系(中职免学费)</t>
  </si>
  <si>
    <t>学生资助政策体系(中职免学费)(中专)</t>
  </si>
  <si>
    <t>学生资助政策体系(中专)</t>
  </si>
  <si>
    <t>内地中职班生均补助(2024年)</t>
  </si>
  <si>
    <t>学生资助补助经费-01中央直达资金(中专)</t>
  </si>
  <si>
    <t>学生资助补助经费-01中央真达资金(中职国家助学金)</t>
  </si>
  <si>
    <t>天津市机电工艺技科学院</t>
  </si>
  <si>
    <t>学生资助补助经费-01中央真达资金(中职免学费)</t>
  </si>
  <si>
    <r>
      <rPr>
        <sz val="9"/>
        <rFont val="SimSun"/>
        <family val="0"/>
      </rPr>
      <t>天津百利机械装备集团有限公司</t>
    </r>
  </si>
  <si>
    <r>
      <rPr>
        <sz val="9"/>
        <rFont val="SimSun"/>
        <family val="0"/>
      </rPr>
      <t>天津市石化通用机械研究所有限公司</t>
    </r>
  </si>
  <si>
    <r>
      <rPr>
        <sz val="9"/>
        <rFont val="SimSun"/>
        <family val="0"/>
      </rPr>
      <t>天津市机械涂层研究所有限责任公司</t>
    </r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</si>
  <si>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</si>
  <si>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</si>
  <si>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</si>
  <si>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</si>
  <si>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其他科学技术支出</t>
  </si>
  <si>
    <t xml:space="preserve">    转制科研机构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</si>
  <si>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</si>
  <si>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</si>
  <si>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</si>
  <si>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</si>
  <si>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</si>
  <si>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</si>
  <si>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</si>
  <si>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</si>
  <si>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  中等职业教育</t>
  </si>
  <si>
    <t xml:space="preserve">    技校教育</t>
  </si>
  <si>
    <t xml:space="preserve">    高等职业教育</t>
  </si>
  <si>
    <t xml:space="preserve">  其他科学技术支出</t>
  </si>
  <si>
    <t xml:space="preserve">    转制科研机构</t>
  </si>
  <si>
    <t xml:space="preserve">  行政事业单位养老支出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</si>
  <si>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</si>
  <si>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</si>
  <si>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</si>
  <si>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其他行政事业单位医疗支出</t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</si>
  <si>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基本工资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</si>
  <si>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津贴补贴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</si>
  <si>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绩效工资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</si>
  <si>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机关事业单位基本养老保险缴费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</si>
  <si>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职业年金缴费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</si>
  <si>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职工基本医疗保险缴费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</si>
  <si>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其他社会保障缴费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</si>
  <si>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住房公积金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</si>
  <si>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医疗费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</si>
  <si>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办公费</t>
    </r>
  </si>
  <si>
    <r>
      <t xml:space="preserve">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水费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</si>
  <si>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电费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</si>
  <si>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邮电费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</si>
  <si>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取暖费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</si>
  <si>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物业管理费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</si>
  <si>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维修(护)费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</si>
  <si>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租赁费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</si>
  <si>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专用材料费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</si>
  <si>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劳务费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</si>
  <si>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委托业务费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</si>
  <si>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工会经费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</si>
  <si>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福利费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</si>
  <si>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其他商品和服务支出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</si>
  <si>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离休费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</si>
  <si>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退休费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</si>
  <si>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生活补助</t>
    </r>
  </si>
  <si>
    <r>
      <t xml:space="preserve"> </t>
    </r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宋体"/>
        <family val="0"/>
      </rPr>
      <t>医疗费补助</t>
    </r>
  </si>
  <si>
    <r>
      <t>注:本部门202</t>
    </r>
    <r>
      <rPr>
        <sz val="12"/>
        <rFont val="宋体"/>
        <family val="0"/>
      </rPr>
      <t>4</t>
    </r>
    <r>
      <rPr>
        <sz val="12"/>
        <rFont val="宋体"/>
        <family val="0"/>
      </rPr>
      <t>年一般公共预算“三公”经费支出情况表为空表。</t>
    </r>
  </si>
  <si>
    <t>注：本部门2024年政府性基金预算支出情况表为空表。</t>
  </si>
  <si>
    <t>注：本部门2024年国有资本经营预算支出情况表为空表。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</si>
</sst>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);\(0.0\)"/>
    <numFmt numFmtId="190" formatCode=";;"/>
    <numFmt numFmtId="191" formatCode="#,##0.0"/>
    <numFmt numFmtId="192" formatCode="#,##0.0000"/>
    <numFmt numFmtId="193" formatCode="#,##0.0_ "/>
    <numFmt numFmtId="194" formatCode="* #,##0.00;* \-#,##0.00;* &quot;&quot;??;@"/>
    <numFmt numFmtId="195" formatCode="00"/>
    <numFmt numFmtId="196" formatCode="_ * #,##0.0_ ;_ * \-#,##0.0_ ;_ * &quot;-&quot;?_ ;_ @_ "/>
  </numFmts>
  <fonts count="7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6"/>
      <name val="SimSun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9"/>
      <color rgb="FF000000"/>
      <name val="SimSun"/>
      <family val="0"/>
    </font>
    <font>
      <sz val="9"/>
      <color rgb="FF000000"/>
      <name val="Arial"/>
      <family val="2"/>
    </font>
    <font>
      <sz val="16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2" borderId="0" applyNumberFormat="0" applyBorder="0" applyAlignment="0" applyProtection="0"/>
    <xf numFmtId="0" fontId="31" fillId="21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4" fillId="7" borderId="0" applyNumberFormat="0" applyBorder="0" applyAlignment="0" applyProtection="0"/>
    <xf numFmtId="176" fontId="32" fillId="0" borderId="0" applyFill="0" applyBorder="0" applyAlignment="0">
      <protection/>
    </xf>
    <xf numFmtId="0" fontId="19" fillId="2" borderId="1" applyNumberFormat="0" applyAlignment="0" applyProtection="0"/>
    <xf numFmtId="0" fontId="33" fillId="36" borderId="2" applyNumberFormat="0" applyAlignment="0" applyProtection="0"/>
    <xf numFmtId="0" fontId="34" fillId="0" borderId="0" applyProtection="0">
      <alignment vertical="center"/>
    </xf>
    <xf numFmtId="41" fontId="28" fillId="0" borderId="0" applyFont="0" applyFill="0" applyBorder="0" applyAlignment="0" applyProtection="0"/>
    <xf numFmtId="177" fontId="35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5" fillId="0" borderId="0">
      <alignment/>
      <protection/>
    </xf>
    <xf numFmtId="0" fontId="36" fillId="0" borderId="0" applyProtection="0">
      <alignment/>
    </xf>
    <xf numFmtId="181" fontId="35" fillId="0" borderId="0">
      <alignment/>
      <protection/>
    </xf>
    <xf numFmtId="0" fontId="13" fillId="0" borderId="0" applyNumberFormat="0" applyFill="0" applyBorder="0" applyAlignment="0" applyProtection="0"/>
    <xf numFmtId="2" fontId="36" fillId="0" borderId="0" applyProtection="0">
      <alignment/>
    </xf>
    <xf numFmtId="0" fontId="23" fillId="8" borderId="0" applyNumberFormat="0" applyBorder="0" applyAlignment="0" applyProtection="0"/>
    <xf numFmtId="38" fontId="37" fillId="10" borderId="0" applyBorder="0" applyAlignment="0" applyProtection="0"/>
    <xf numFmtId="0" fontId="38" fillId="0" borderId="3" applyNumberFormat="0" applyAlignment="0" applyProtection="0"/>
    <xf numFmtId="0" fontId="38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Protection="0">
      <alignment/>
    </xf>
    <xf numFmtId="0" fontId="38" fillId="0" borderId="0" applyProtection="0">
      <alignment/>
    </xf>
    <xf numFmtId="0" fontId="17" fillId="3" borderId="1" applyNumberFormat="0" applyAlignment="0" applyProtection="0"/>
    <xf numFmtId="10" fontId="37" fillId="2" borderId="8" applyBorder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5" fillId="12" borderId="0" applyNumberFormat="0" applyBorder="0" applyAlignment="0" applyProtection="0"/>
    <xf numFmtId="37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7" fillId="4" borderId="10" applyNumberFormat="0" applyFont="0" applyAlignment="0" applyProtection="0"/>
    <xf numFmtId="0" fontId="18" fillId="2" borderId="11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12" applyProtection="0">
      <alignment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9" borderId="0" applyNumberFormat="0" applyBorder="0" applyAlignment="0" applyProtection="0"/>
    <xf numFmtId="0" fontId="51" fillId="3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9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9" fillId="9" borderId="0" applyNumberFormat="0" applyBorder="0" applyAlignment="0" applyProtection="0"/>
    <xf numFmtId="0" fontId="51" fillId="3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0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1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9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1" fillId="30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51" fillId="30" borderId="0" applyNumberFormat="0" applyBorder="0" applyAlignment="0" applyProtection="0"/>
    <xf numFmtId="0" fontId="50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50" fillId="9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51" fillId="3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8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3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Protection="0">
      <alignment vertical="center"/>
    </xf>
    <xf numFmtId="0" fontId="5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3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57" fillId="37" borderId="0" applyNumberFormat="0" applyBorder="0" applyAlignment="0" applyProtection="0"/>
    <xf numFmtId="0" fontId="58" fillId="8" borderId="0" applyNumberFormat="0" applyBorder="0" applyAlignment="0" applyProtection="0"/>
    <xf numFmtId="0" fontId="5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0" fillId="8" borderId="0" applyNumberFormat="0" applyBorder="0" applyAlignment="0" applyProtection="0"/>
    <xf numFmtId="0" fontId="58" fillId="5" borderId="0" applyNumberFormat="0" applyBorder="0" applyAlignment="0" applyProtection="0"/>
    <xf numFmtId="0" fontId="6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4" fontId="0" fillId="0" borderId="0" applyFont="0" applyFill="0" applyBorder="0" applyAlignment="0" applyProtection="0"/>
    <xf numFmtId="182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1" applyNumberFormat="0" applyAlignment="0" applyProtection="0"/>
    <xf numFmtId="0" fontId="19" fillId="10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4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8" fillId="10" borderId="11" applyNumberFormat="0" applyAlignment="0" applyProtection="0"/>
    <xf numFmtId="0" fontId="18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1" fillId="0" borderId="8">
      <alignment vertical="center"/>
      <protection locked="0"/>
    </xf>
    <xf numFmtId="0" fontId="63" fillId="0" borderId="0">
      <alignment/>
      <protection/>
    </xf>
    <xf numFmtId="188" fontId="1" fillId="0" borderId="8">
      <alignment vertical="center"/>
      <protection locked="0"/>
    </xf>
    <xf numFmtId="0" fontId="28" fillId="0" borderId="0">
      <alignment/>
      <protection/>
    </xf>
    <xf numFmtId="0" fontId="72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 applyAlignment="1">
      <alignment horizontal="center"/>
      <protection/>
    </xf>
    <xf numFmtId="0" fontId="0" fillId="0" borderId="0" xfId="469" applyAlignment="1">
      <alignment wrapText="1"/>
      <protection/>
    </xf>
    <xf numFmtId="0" fontId="0" fillId="0" borderId="0" xfId="469">
      <alignment/>
      <protection/>
    </xf>
    <xf numFmtId="0" fontId="3" fillId="0" borderId="0" xfId="469" applyFont="1" applyAlignment="1">
      <alignment horizontal="center"/>
      <protection/>
    </xf>
    <xf numFmtId="0" fontId="3" fillId="0" borderId="0" xfId="469" applyFont="1" applyAlignment="1">
      <alignment wrapText="1"/>
      <protection/>
    </xf>
    <xf numFmtId="0" fontId="3" fillId="0" borderId="0" xfId="469" applyFont="1" applyAlignment="1">
      <alignment/>
      <protection/>
    </xf>
    <xf numFmtId="0" fontId="5" fillId="0" borderId="0" xfId="469" applyFont="1" applyAlignment="1">
      <alignment horizontal="center"/>
      <protection/>
    </xf>
    <xf numFmtId="0" fontId="5" fillId="0" borderId="0" xfId="487" applyFont="1" applyBorder="1" applyAlignment="1">
      <alignment wrapText="1"/>
      <protection/>
    </xf>
    <xf numFmtId="0" fontId="5" fillId="0" borderId="0" xfId="487" applyFont="1" applyBorder="1" applyAlignment="1">
      <alignment/>
      <protection/>
    </xf>
    <xf numFmtId="0" fontId="5" fillId="0" borderId="8" xfId="469" applyFont="1" applyBorder="1" applyAlignment="1">
      <alignment horizontal="center" vertical="center"/>
      <protection/>
    </xf>
    <xf numFmtId="0" fontId="5" fillId="0" borderId="16" xfId="469" applyFont="1" applyBorder="1" applyAlignment="1">
      <alignment horizontal="center" vertical="center"/>
      <protection/>
    </xf>
    <xf numFmtId="0" fontId="5" fillId="0" borderId="16" xfId="469" applyFont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right" vertical="center" wrapText="1"/>
    </xf>
    <xf numFmtId="0" fontId="5" fillId="0" borderId="8" xfId="469" applyFont="1" applyBorder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88" fontId="6" fillId="0" borderId="8" xfId="0" applyNumberFormat="1" applyFont="1" applyFill="1" applyBorder="1" applyAlignment="1">
      <alignment horizontal="right" vertical="center" wrapText="1"/>
    </xf>
    <xf numFmtId="0" fontId="0" fillId="0" borderId="8" xfId="469" applyBorder="1">
      <alignment/>
      <protection/>
    </xf>
    <xf numFmtId="0" fontId="5" fillId="0" borderId="8" xfId="469" applyFont="1" applyBorder="1" applyAlignment="1">
      <alignment horizontal="right" vertical="center"/>
      <protection/>
    </xf>
    <xf numFmtId="0" fontId="0" fillId="0" borderId="8" xfId="469" applyBorder="1" applyAlignment="1">
      <alignment horizontal="center"/>
      <protection/>
    </xf>
    <xf numFmtId="0" fontId="0" fillId="0" borderId="8" xfId="469" applyBorder="1" applyAlignment="1">
      <alignment wrapText="1"/>
      <protection/>
    </xf>
    <xf numFmtId="0" fontId="2" fillId="0" borderId="8" xfId="469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8" fillId="0" borderId="0" xfId="487" applyFont="1" applyAlignment="1">
      <alignment vertical="center"/>
      <protection/>
    </xf>
    <xf numFmtId="0" fontId="8" fillId="0" borderId="0" xfId="487" applyFont="1" applyAlignment="1">
      <alignment horizontal="center" vertical="center"/>
      <protection/>
    </xf>
    <xf numFmtId="0" fontId="9" fillId="0" borderId="0" xfId="487" applyFont="1">
      <alignment/>
      <protection/>
    </xf>
    <xf numFmtId="0" fontId="9" fillId="0" borderId="0" xfId="487" applyFont="1" applyAlignment="1">
      <alignment horizontal="right"/>
      <protection/>
    </xf>
    <xf numFmtId="0" fontId="9" fillId="0" borderId="8" xfId="487" applyFont="1" applyBorder="1" applyAlignment="1">
      <alignment horizontal="center" vertical="center" wrapText="1"/>
      <protection/>
    </xf>
    <xf numFmtId="0" fontId="9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9" fillId="0" borderId="0" xfId="487" applyFont="1" applyBorder="1" applyAlignment="1">
      <alignment horizontal="center" vertical="center" wrapText="1"/>
      <protection/>
    </xf>
    <xf numFmtId="0" fontId="9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>
      <alignment horizontal="centerContinuous" vertical="center"/>
    </xf>
    <xf numFmtId="1" fontId="6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193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93" fontId="73" fillId="0" borderId="8" xfId="476" applyNumberFormat="1" applyFont="1" applyFill="1" applyBorder="1" applyAlignment="1">
      <alignment horizontal="left" vertical="center"/>
      <protection/>
    </xf>
    <xf numFmtId="191" fontId="5" fillId="0" borderId="8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>
      <alignment vertical="center"/>
    </xf>
    <xf numFmtId="191" fontId="5" fillId="0" borderId="18" xfId="0" applyNumberFormat="1" applyFont="1" applyFill="1" applyBorder="1" applyAlignment="1" applyProtection="1">
      <alignment horizontal="right" vertical="center" wrapText="1"/>
      <protection/>
    </xf>
    <xf numFmtId="191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4" fillId="0" borderId="0" xfId="0" applyNumberFormat="1" applyFont="1" applyFill="1" applyAlignment="1">
      <alignment horizontal="centerContinuous" vertical="top"/>
    </xf>
    <xf numFmtId="0" fontId="5" fillId="0" borderId="0" xfId="0" applyNumberFormat="1" applyFont="1" applyFill="1" applyAlignment="1">
      <alignment horizontal="right"/>
    </xf>
    <xf numFmtId="190" fontId="5" fillId="0" borderId="8" xfId="0" applyNumberFormat="1" applyFont="1" applyFill="1" applyBorder="1" applyAlignment="1" applyProtection="1">
      <alignment horizontal="center" vertical="center" wrapText="1"/>
      <protection/>
    </xf>
    <xf numFmtId="193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right" vertical="center" wrapText="1"/>
      <protection/>
    </xf>
    <xf numFmtId="188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5" fillId="0" borderId="8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5" fontId="4" fillId="0" borderId="0" xfId="0" applyNumberFormat="1" applyFont="1" applyFill="1" applyAlignment="1" applyProtection="1">
      <alignment horizontal="center" vertical="top"/>
      <protection/>
    </xf>
    <xf numFmtId="193" fontId="2" fillId="0" borderId="19" xfId="0" applyNumberFormat="1" applyFont="1" applyFill="1" applyBorder="1" applyAlignment="1" applyProtection="1">
      <alignment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8" xfId="0" applyNumberFormat="1" applyFont="1" applyFill="1" applyBorder="1" applyAlignment="1" applyProtection="1">
      <alignment horizontal="center" vertical="center" wrapText="1"/>
      <protection/>
    </xf>
    <xf numFmtId="193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0" fillId="0" borderId="18" xfId="0" applyNumberFormat="1" applyFont="1" applyFill="1" applyBorder="1" applyAlignment="1" applyProtection="1">
      <alignment vertical="center" wrapText="1"/>
      <protection/>
    </xf>
    <xf numFmtId="194" fontId="0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193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193" fontId="74" fillId="0" borderId="8" xfId="476" applyNumberFormat="1" applyFont="1" applyFill="1" applyBorder="1" applyAlignment="1">
      <alignment horizontal="left" vertical="center"/>
      <protection/>
    </xf>
    <xf numFmtId="0" fontId="0" fillId="0" borderId="8" xfId="0" applyFont="1" applyBorder="1" applyAlignment="1">
      <alignment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wrapText="1"/>
    </xf>
    <xf numFmtId="191" fontId="2" fillId="0" borderId="8" xfId="0" applyNumberFormat="1" applyFont="1" applyFill="1" applyBorder="1" applyAlignment="1">
      <alignment horizontal="right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196" fontId="0" fillId="0" borderId="8" xfId="0" applyNumberFormat="1" applyFont="1" applyFill="1" applyBorder="1" applyAlignment="1">
      <alignment horizontal="right" vertical="center" wrapText="1"/>
    </xf>
    <xf numFmtId="196" fontId="75" fillId="0" borderId="21" xfId="0" applyNumberFormat="1" applyFont="1" applyFill="1" applyBorder="1" applyAlignment="1">
      <alignment horizontal="right" vertical="center" wrapText="1"/>
    </xf>
    <xf numFmtId="196" fontId="75" fillId="0" borderId="21" xfId="0" applyNumberFormat="1" applyFont="1" applyFill="1" applyBorder="1" applyAlignment="1">
      <alignment horizontal="left" vertical="center" wrapText="1" indent="1"/>
    </xf>
    <xf numFmtId="196" fontId="0" fillId="0" borderId="8" xfId="0" applyNumberFormat="1" applyFont="1" applyFill="1" applyBorder="1" applyAlignment="1" applyProtection="1">
      <alignment horizontal="right" vertical="center" wrapText="1"/>
      <protection/>
    </xf>
    <xf numFmtId="196" fontId="75" fillId="0" borderId="21" xfId="0" applyNumberFormat="1" applyFont="1" applyFill="1" applyBorder="1" applyAlignment="1">
      <alignment horizontal="left" vertical="center" wrapText="1"/>
    </xf>
    <xf numFmtId="196" fontId="76" fillId="0" borderId="21" xfId="0" applyNumberFormat="1" applyFont="1" applyFill="1" applyBorder="1" applyAlignment="1">
      <alignment horizontal="left" vertical="top" wrapText="1"/>
    </xf>
    <xf numFmtId="196" fontId="0" fillId="0" borderId="8" xfId="0" applyNumberFormat="1" applyFont="1" applyFill="1" applyBorder="1" applyAlignment="1">
      <alignment horizontal="right" vertical="center"/>
    </xf>
    <xf numFmtId="196" fontId="0" fillId="0" borderId="8" xfId="0" applyNumberFormat="1" applyFont="1" applyFill="1" applyBorder="1" applyAlignment="1">
      <alignment vertical="center"/>
    </xf>
    <xf numFmtId="1" fontId="77" fillId="0" borderId="21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1" fontId="10" fillId="0" borderId="21" xfId="0" applyNumberFormat="1" applyFont="1" applyFill="1" applyBorder="1" applyAlignment="1">
      <alignment horizontal="left" vertical="center" wrapText="1"/>
    </xf>
    <xf numFmtId="196" fontId="77" fillId="0" borderId="8" xfId="0" applyNumberFormat="1" applyFont="1" applyBorder="1" applyAlignment="1">
      <alignment/>
    </xf>
    <xf numFmtId="196" fontId="6" fillId="0" borderId="8" xfId="474" applyNumberFormat="1" applyFont="1" applyFill="1" applyBorder="1" applyAlignment="1">
      <alignment horizontal="left" vertical="center"/>
      <protection/>
    </xf>
    <xf numFmtId="196" fontId="5" fillId="0" borderId="8" xfId="0" applyNumberFormat="1" applyFont="1" applyFill="1" applyBorder="1" applyAlignment="1" applyProtection="1">
      <alignment horizontal="right" vertical="center" wrapText="1"/>
      <protection/>
    </xf>
    <xf numFmtId="196" fontId="77" fillId="0" borderId="0" xfId="0" applyNumberFormat="1" applyFont="1" applyAlignment="1">
      <alignment/>
    </xf>
    <xf numFmtId="196" fontId="73" fillId="0" borderId="8" xfId="476" applyNumberFormat="1" applyFont="1" applyFill="1" applyBorder="1" applyAlignment="1">
      <alignment horizontal="left" vertical="center"/>
      <protection/>
    </xf>
    <xf numFmtId="196" fontId="5" fillId="0" borderId="8" xfId="0" applyNumberFormat="1" applyFont="1" applyFill="1" applyBorder="1" applyAlignment="1">
      <alignment wrapText="1"/>
    </xf>
    <xf numFmtId="196" fontId="5" fillId="0" borderId="8" xfId="0" applyNumberFormat="1" applyFont="1" applyFill="1" applyBorder="1" applyAlignment="1" applyProtection="1">
      <alignment horizontal="center" vertical="center"/>
      <protection/>
    </xf>
    <xf numFmtId="1" fontId="77" fillId="0" borderId="22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1" fontId="10" fillId="0" borderId="23" xfId="0" applyNumberFormat="1" applyFont="1" applyFill="1" applyBorder="1" applyAlignment="1">
      <alignment horizontal="left" vertical="center" wrapText="1"/>
    </xf>
    <xf numFmtId="1" fontId="10" fillId="0" borderId="24" xfId="0" applyNumberFormat="1" applyFont="1" applyFill="1" applyBorder="1" applyAlignment="1">
      <alignment horizontal="left" vertical="center" wrapText="1"/>
    </xf>
    <xf numFmtId="196" fontId="2" fillId="0" borderId="16" xfId="0" applyNumberFormat="1" applyFont="1" applyFill="1" applyBorder="1" applyAlignment="1" applyProtection="1">
      <alignment horizontal="right" vertical="center" wrapText="1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8" xfId="0" applyNumberFormat="1" applyFont="1" applyFill="1" applyBorder="1" applyAlignment="1" applyProtection="1">
      <alignment horizontal="center" vertical="center"/>
      <protection/>
    </xf>
    <xf numFmtId="196" fontId="77" fillId="0" borderId="8" xfId="0" applyNumberFormat="1" applyFont="1" applyBorder="1" applyAlignment="1">
      <alignment vertical="center"/>
    </xf>
    <xf numFmtId="196" fontId="77" fillId="0" borderId="18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196" fontId="5" fillId="0" borderId="8" xfId="0" applyNumberFormat="1" applyFont="1" applyBorder="1" applyAlignment="1">
      <alignment horizontal="right" vertical="center" wrapText="1"/>
    </xf>
    <xf numFmtId="196" fontId="5" fillId="0" borderId="8" xfId="0" applyNumberFormat="1" applyFont="1" applyBorder="1" applyAlignment="1">
      <alignment horizontal="justify" vertical="center" wrapText="1"/>
    </xf>
    <xf numFmtId="196" fontId="5" fillId="0" borderId="8" xfId="0" applyNumberFormat="1" applyFont="1" applyBorder="1" applyAlignment="1">
      <alignment vertical="center"/>
    </xf>
    <xf numFmtId="196" fontId="6" fillId="0" borderId="8" xfId="0" applyNumberFormat="1" applyFont="1" applyFill="1" applyBorder="1" applyAlignment="1">
      <alignment horizontal="right" vertical="center" wrapText="1"/>
    </xf>
    <xf numFmtId="196" fontId="6" fillId="0" borderId="8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0" xfId="487" applyFont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196" fontId="5" fillId="0" borderId="0" xfId="469" applyNumberFormat="1" applyFont="1" applyAlignment="1">
      <alignment vertical="center"/>
      <protection/>
    </xf>
    <xf numFmtId="0" fontId="0" fillId="0" borderId="8" xfId="469" applyBorder="1" applyAlignment="1">
      <alignment horizontal="left"/>
      <protection/>
    </xf>
    <xf numFmtId="0" fontId="6" fillId="0" borderId="8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6" fillId="0" borderId="21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193" fontId="0" fillId="0" borderId="18" xfId="0" applyNumberFormat="1" applyFont="1" applyFill="1" applyBorder="1" applyAlignment="1" applyProtection="1">
      <alignment horizontal="center" vertical="center" wrapText="1"/>
      <protection/>
    </xf>
    <xf numFmtId="193" fontId="0" fillId="0" borderId="25" xfId="0" applyNumberFormat="1" applyFont="1" applyFill="1" applyBorder="1" applyAlignment="1" applyProtection="1">
      <alignment horizontal="center" vertical="center" wrapText="1"/>
      <protection/>
    </xf>
    <xf numFmtId="193" fontId="0" fillId="0" borderId="26" xfId="0" applyNumberFormat="1" applyFont="1" applyFill="1" applyBorder="1" applyAlignment="1" applyProtection="1">
      <alignment horizontal="center" vertical="center" wrapText="1"/>
      <protection/>
    </xf>
    <xf numFmtId="193" fontId="0" fillId="0" borderId="27" xfId="0" applyNumberFormat="1" applyFont="1" applyFill="1" applyBorder="1" applyAlignment="1" applyProtection="1">
      <alignment horizontal="center" vertical="center" wrapText="1"/>
      <protection/>
    </xf>
    <xf numFmtId="193" fontId="0" fillId="0" borderId="28" xfId="0" applyNumberFormat="1" applyFont="1" applyFill="1" applyBorder="1" applyAlignment="1" applyProtection="1">
      <alignment horizontal="center" vertical="center" wrapText="1"/>
      <protection/>
    </xf>
    <xf numFmtId="193" fontId="0" fillId="0" borderId="29" xfId="0" applyNumberFormat="1" applyFont="1" applyFill="1" applyBorder="1" applyAlignment="1" applyProtection="1">
      <alignment horizontal="center" vertical="center" wrapText="1"/>
      <protection/>
    </xf>
    <xf numFmtId="195" fontId="4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3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91" fontId="0" fillId="0" borderId="20" xfId="0" applyNumberFormat="1" applyFont="1" applyFill="1" applyBorder="1" applyAlignment="1" applyProtection="1">
      <alignment horizontal="left" vertical="center" wrapText="1"/>
      <protection/>
    </xf>
    <xf numFmtId="191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left"/>
    </xf>
    <xf numFmtId="0" fontId="8" fillId="0" borderId="0" xfId="487" applyFont="1" applyAlignment="1">
      <alignment horizontal="center" vertical="center"/>
      <protection/>
    </xf>
    <xf numFmtId="0" fontId="9" fillId="0" borderId="8" xfId="487" applyFont="1" applyBorder="1" applyAlignment="1">
      <alignment horizontal="center" vertical="center"/>
      <protection/>
    </xf>
    <xf numFmtId="0" fontId="9" fillId="0" borderId="8" xfId="487" applyFont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/>
    </xf>
    <xf numFmtId="0" fontId="4" fillId="0" borderId="0" xfId="487" applyFont="1" applyAlignment="1">
      <alignment horizontal="center" vertical="center"/>
      <protection/>
    </xf>
    <xf numFmtId="0" fontId="5" fillId="0" borderId="8" xfId="469" applyFont="1" applyBorder="1" applyAlignment="1">
      <alignment horizontal="center" vertical="center"/>
      <protection/>
    </xf>
    <xf numFmtId="0" fontId="5" fillId="0" borderId="8" xfId="469" applyFont="1" applyBorder="1" applyAlignment="1">
      <alignment horizontal="center" vertical="center" wrapText="1"/>
      <protection/>
    </xf>
    <xf numFmtId="0" fontId="5" fillId="0" borderId="18" xfId="469" applyFont="1" applyBorder="1" applyAlignment="1">
      <alignment horizontal="center" vertical="center"/>
      <protection/>
    </xf>
    <xf numFmtId="0" fontId="5" fillId="0" borderId="16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768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B5" sqref="B5:B6"/>
    </sheetView>
  </sheetViews>
  <sheetFormatPr defaultColWidth="9.16015625" defaultRowHeight="27.75" customHeight="1"/>
  <cols>
    <col min="1" max="1" width="21.33203125" style="27" customWidth="1"/>
    <col min="2" max="2" width="31.16015625" style="27" customWidth="1"/>
    <col min="3" max="3" width="23" style="27" customWidth="1"/>
    <col min="4" max="4" width="25" style="27" customWidth="1"/>
    <col min="5" max="5" width="19.33203125" style="27" customWidth="1"/>
    <col min="6" max="243" width="7.66015625" style="27" customWidth="1"/>
  </cols>
  <sheetData>
    <row r="1" spans="1:2" ht="27.75" customHeight="1">
      <c r="A1" s="28" t="s">
        <v>140</v>
      </c>
      <c r="B1" s="28"/>
    </row>
    <row r="2" spans="1:5" s="24" customFormat="1" ht="34.5" customHeight="1">
      <c r="A2" s="29" t="s">
        <v>141</v>
      </c>
      <c r="B2" s="29"/>
      <c r="C2" s="29"/>
      <c r="D2" s="29"/>
      <c r="E2" s="29"/>
    </row>
    <row r="3" spans="1:5" s="25" customFormat="1" ht="30.75" customHeight="1">
      <c r="A3" s="187" t="str">
        <f>1!A3</f>
        <v>部门：天津百利机械装备集团有限公司</v>
      </c>
      <c r="B3" s="187"/>
      <c r="E3" s="25" t="s">
        <v>3</v>
      </c>
    </row>
    <row r="4" spans="1:243" s="26" customFormat="1" ht="39.75" customHeight="1">
      <c r="A4" s="160" t="s">
        <v>68</v>
      </c>
      <c r="B4" s="160" t="s">
        <v>69</v>
      </c>
      <c r="C4" s="31" t="s">
        <v>142</v>
      </c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26" customFormat="1" ht="39.75" customHeight="1">
      <c r="A5" s="186"/>
      <c r="B5" s="186"/>
      <c r="C5" s="30" t="s">
        <v>114</v>
      </c>
      <c r="D5" s="30" t="s">
        <v>71</v>
      </c>
      <c r="E5" s="30" t="s">
        <v>72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33"/>
      <c r="B6" s="33"/>
      <c r="C6" s="34"/>
      <c r="D6" s="35"/>
      <c r="E6" s="35"/>
    </row>
    <row r="7" spans="1:5" ht="64.5" customHeight="1">
      <c r="A7" s="36"/>
      <c r="B7" s="36"/>
      <c r="C7" s="34"/>
      <c r="D7" s="35"/>
      <c r="E7" s="35"/>
    </row>
    <row r="8" spans="1:5" ht="34.5" customHeight="1">
      <c r="A8" s="37"/>
      <c r="B8" s="37"/>
      <c r="C8" s="34"/>
      <c r="D8" s="35"/>
      <c r="E8" s="35"/>
    </row>
    <row r="9" spans="1:5" ht="34.5" customHeight="1">
      <c r="A9" s="38"/>
      <c r="B9" s="38"/>
      <c r="C9" s="34"/>
      <c r="D9" s="35"/>
      <c r="E9" s="35"/>
    </row>
    <row r="10" spans="1:5" ht="34.5" customHeight="1">
      <c r="A10" s="39"/>
      <c r="B10" s="39"/>
      <c r="C10" s="34"/>
      <c r="D10" s="35"/>
      <c r="E10" s="35"/>
    </row>
    <row r="11" spans="1:5" ht="34.5" customHeight="1">
      <c r="A11" s="36"/>
      <c r="B11" s="36"/>
      <c r="C11" s="34"/>
      <c r="D11" s="35"/>
      <c r="E11" s="35"/>
    </row>
    <row r="12" spans="1:5" ht="34.5" customHeight="1">
      <c r="A12" s="37"/>
      <c r="B12" s="37"/>
      <c r="C12" s="34"/>
      <c r="D12" s="35"/>
      <c r="E12" s="35"/>
    </row>
    <row r="13" spans="1:5" ht="34.5" customHeight="1">
      <c r="A13" s="38"/>
      <c r="B13" s="38"/>
      <c r="C13" s="34"/>
      <c r="D13" s="35"/>
      <c r="E13" s="35"/>
    </row>
    <row r="14" spans="1:5" ht="34.5" customHeight="1">
      <c r="A14" s="38"/>
      <c r="B14" s="38"/>
      <c r="C14" s="34"/>
      <c r="D14" s="35"/>
      <c r="E14" s="35"/>
    </row>
    <row r="15" spans="1:5" ht="34.5" customHeight="1">
      <c r="A15" s="38"/>
      <c r="B15" s="38" t="s">
        <v>139</v>
      </c>
      <c r="C15" s="34"/>
      <c r="D15" s="35"/>
      <c r="E15" s="35"/>
    </row>
    <row r="16" spans="1:2" ht="27.75" customHeight="1">
      <c r="A16" s="155" t="s">
        <v>230</v>
      </c>
      <c r="B16" s="40"/>
    </row>
  </sheetData>
  <sheetProtection/>
  <mergeCells count="3">
    <mergeCell ref="A3:B3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5" zoomScaleNormal="70" zoomScaleSheetLayoutView="85" workbookViewId="0" topLeftCell="A1">
      <selection activeCell="B5" sqref="B5:B6"/>
    </sheetView>
  </sheetViews>
  <sheetFormatPr defaultColWidth="17" defaultRowHeight="11.25"/>
  <cols>
    <col min="1" max="1" width="40.66015625" style="2" customWidth="1"/>
    <col min="2" max="2" width="19" style="2" customWidth="1"/>
    <col min="3" max="3" width="49.16015625" style="3" customWidth="1"/>
    <col min="4" max="12" width="17.83203125" style="4" customWidth="1"/>
    <col min="13" max="16384" width="17" style="4" customWidth="1"/>
  </cols>
  <sheetData>
    <row r="1" spans="1:12" ht="32.25" customHeight="1">
      <c r="A1" s="5" t="s">
        <v>143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45" customHeight="1">
      <c r="A2" s="188" t="s">
        <v>144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24" customHeight="1">
      <c r="A3" s="8" t="str">
        <f>1!A3</f>
        <v>部门：天津百利机械装备集团有限公司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 t="s">
        <v>3</v>
      </c>
    </row>
    <row r="4" spans="1:12" s="1" customFormat="1" ht="44.25" customHeight="1">
      <c r="A4" s="189" t="s">
        <v>145</v>
      </c>
      <c r="B4" s="189" t="s">
        <v>146</v>
      </c>
      <c r="C4" s="190" t="s">
        <v>147</v>
      </c>
      <c r="D4" s="191" t="s">
        <v>49</v>
      </c>
      <c r="E4" s="193" t="s">
        <v>148</v>
      </c>
      <c r="F4" s="193"/>
      <c r="G4" s="193"/>
      <c r="H4" s="193" t="s">
        <v>149</v>
      </c>
      <c r="I4" s="193"/>
      <c r="J4" s="193"/>
      <c r="K4" s="194" t="s">
        <v>150</v>
      </c>
      <c r="L4" s="193" t="s">
        <v>62</v>
      </c>
    </row>
    <row r="5" spans="1:12" s="1" customFormat="1" ht="44.25" customHeight="1">
      <c r="A5" s="189"/>
      <c r="B5" s="189"/>
      <c r="C5" s="190"/>
      <c r="D5" s="192"/>
      <c r="E5" s="156" t="s">
        <v>151</v>
      </c>
      <c r="F5" s="156" t="s">
        <v>152</v>
      </c>
      <c r="G5" s="156" t="s">
        <v>153</v>
      </c>
      <c r="H5" s="156" t="s">
        <v>151</v>
      </c>
      <c r="I5" s="156" t="s">
        <v>152</v>
      </c>
      <c r="J5" s="156" t="s">
        <v>153</v>
      </c>
      <c r="K5" s="194"/>
      <c r="L5" s="193"/>
    </row>
    <row r="6" spans="2:12" ht="37.5" customHeight="1">
      <c r="B6" s="12"/>
      <c r="C6" s="13" t="s">
        <v>49</v>
      </c>
      <c r="D6" s="14" t="s">
        <v>154</v>
      </c>
      <c r="E6" s="14" t="s">
        <v>155</v>
      </c>
      <c r="F6" s="15"/>
      <c r="G6" s="15"/>
      <c r="H6" s="157">
        <v>0.4</v>
      </c>
      <c r="I6" s="15"/>
      <c r="J6" s="15"/>
      <c r="K6" s="15"/>
      <c r="L6" s="15"/>
    </row>
    <row r="7" spans="1:12" ht="42" customHeight="1">
      <c r="A7" s="17" t="s">
        <v>64</v>
      </c>
      <c r="B7" s="16" t="s">
        <v>156</v>
      </c>
      <c r="C7" s="159" t="s">
        <v>157</v>
      </c>
      <c r="D7" s="18">
        <v>775.3</v>
      </c>
      <c r="E7" s="18">
        <v>775.3</v>
      </c>
      <c r="F7" s="15"/>
      <c r="G7" s="15"/>
      <c r="H7" s="11"/>
      <c r="I7" s="15"/>
      <c r="J7" s="15"/>
      <c r="K7" s="15"/>
      <c r="L7" s="15"/>
    </row>
    <row r="8" spans="1:12" ht="42" customHeight="1">
      <c r="A8" s="17" t="s">
        <v>64</v>
      </c>
      <c r="B8" s="16" t="s">
        <v>156</v>
      </c>
      <c r="C8" s="159" t="s">
        <v>158</v>
      </c>
      <c r="D8" s="18">
        <v>724.1</v>
      </c>
      <c r="E8" s="18">
        <v>724.1</v>
      </c>
      <c r="F8" s="15"/>
      <c r="G8" s="15"/>
      <c r="H8" s="15"/>
      <c r="I8" s="15"/>
      <c r="J8" s="15"/>
      <c r="K8" s="15"/>
      <c r="L8" s="15"/>
    </row>
    <row r="9" spans="1:12" ht="42" customHeight="1">
      <c r="A9" s="17" t="s">
        <v>64</v>
      </c>
      <c r="B9" s="16" t="s">
        <v>156</v>
      </c>
      <c r="C9" s="159" t="s">
        <v>159</v>
      </c>
      <c r="D9" s="14" t="s">
        <v>160</v>
      </c>
      <c r="E9" s="14" t="s">
        <v>160</v>
      </c>
      <c r="F9" s="19"/>
      <c r="G9" s="19"/>
      <c r="H9" s="19"/>
      <c r="I9" s="19"/>
      <c r="J9" s="19"/>
      <c r="K9" s="19"/>
      <c r="L9" s="19"/>
    </row>
    <row r="10" spans="1:12" ht="42" customHeight="1">
      <c r="A10" s="17" t="s">
        <v>65</v>
      </c>
      <c r="B10" s="16" t="s">
        <v>156</v>
      </c>
      <c r="C10" s="159" t="s">
        <v>161</v>
      </c>
      <c r="D10" s="18">
        <v>16.4</v>
      </c>
      <c r="E10" s="18">
        <v>16.4</v>
      </c>
      <c r="F10" s="19"/>
      <c r="G10" s="19"/>
      <c r="H10" s="19"/>
      <c r="I10" s="19"/>
      <c r="J10" s="19"/>
      <c r="K10" s="19"/>
      <c r="L10" s="19"/>
    </row>
    <row r="11" spans="1:12" ht="42" customHeight="1">
      <c r="A11" s="17" t="s">
        <v>65</v>
      </c>
      <c r="B11" s="16" t="s">
        <v>156</v>
      </c>
      <c r="C11" s="159" t="s">
        <v>162</v>
      </c>
      <c r="D11" s="18">
        <v>18</v>
      </c>
      <c r="E11" s="18">
        <v>18</v>
      </c>
      <c r="F11" s="19"/>
      <c r="G11" s="19"/>
      <c r="H11" s="19"/>
      <c r="I11" s="19"/>
      <c r="J11" s="19"/>
      <c r="K11" s="19"/>
      <c r="L11" s="19"/>
    </row>
    <row r="12" spans="1:12" ht="42" customHeight="1">
      <c r="A12" s="17" t="s">
        <v>65</v>
      </c>
      <c r="B12" s="16" t="s">
        <v>156</v>
      </c>
      <c r="C12" s="159" t="s">
        <v>163</v>
      </c>
      <c r="D12" s="18">
        <v>227.3</v>
      </c>
      <c r="E12" s="18">
        <v>227.3</v>
      </c>
      <c r="F12" s="19"/>
      <c r="G12" s="19"/>
      <c r="H12" s="19"/>
      <c r="I12" s="19"/>
      <c r="J12" s="19"/>
      <c r="K12" s="19"/>
      <c r="L12" s="19"/>
    </row>
    <row r="13" spans="1:12" ht="42" customHeight="1">
      <c r="A13" s="17" t="s">
        <v>65</v>
      </c>
      <c r="B13" s="16" t="s">
        <v>156</v>
      </c>
      <c r="C13" s="159" t="s">
        <v>164</v>
      </c>
      <c r="D13" s="18">
        <v>39.4</v>
      </c>
      <c r="E13" s="18">
        <v>39.4</v>
      </c>
      <c r="F13" s="19"/>
      <c r="G13" s="19"/>
      <c r="H13" s="19"/>
      <c r="I13" s="19"/>
      <c r="J13" s="19"/>
      <c r="K13" s="19"/>
      <c r="L13" s="19"/>
    </row>
    <row r="14" spans="1:12" ht="42" customHeight="1">
      <c r="A14" s="17" t="s">
        <v>65</v>
      </c>
      <c r="B14" s="16" t="s">
        <v>156</v>
      </c>
      <c r="C14" s="159" t="s">
        <v>165</v>
      </c>
      <c r="D14" s="18">
        <v>42</v>
      </c>
      <c r="E14" s="18">
        <v>42</v>
      </c>
      <c r="F14" s="19"/>
      <c r="G14" s="19"/>
      <c r="H14" s="19"/>
      <c r="I14" s="19"/>
      <c r="J14" s="19"/>
      <c r="K14" s="19"/>
      <c r="L14" s="19"/>
    </row>
    <row r="15" spans="1:12" ht="42" customHeight="1">
      <c r="A15" s="17" t="s">
        <v>65</v>
      </c>
      <c r="B15" s="16" t="s">
        <v>156</v>
      </c>
      <c r="C15" s="159" t="s">
        <v>166</v>
      </c>
      <c r="D15" s="18">
        <v>973.8</v>
      </c>
      <c r="E15" s="18">
        <v>973.8</v>
      </c>
      <c r="F15" s="19"/>
      <c r="G15" s="19"/>
      <c r="H15" s="19"/>
      <c r="I15" s="19"/>
      <c r="J15" s="19"/>
      <c r="K15" s="19"/>
      <c r="L15" s="19"/>
    </row>
    <row r="16" spans="1:12" ht="42" customHeight="1">
      <c r="A16" s="17" t="s">
        <v>65</v>
      </c>
      <c r="B16" s="16" t="s">
        <v>156</v>
      </c>
      <c r="C16" s="159" t="s">
        <v>167</v>
      </c>
      <c r="D16" s="18">
        <v>635.3</v>
      </c>
      <c r="E16" s="18">
        <v>635.3</v>
      </c>
      <c r="F16" s="19"/>
      <c r="G16" s="19"/>
      <c r="H16" s="19"/>
      <c r="I16" s="19"/>
      <c r="J16" s="19"/>
      <c r="K16" s="19"/>
      <c r="L16" s="19"/>
    </row>
    <row r="17" spans="1:12" ht="42" customHeight="1">
      <c r="A17" s="17" t="s">
        <v>65</v>
      </c>
      <c r="B17" s="16" t="s">
        <v>156</v>
      </c>
      <c r="C17" s="159" t="s">
        <v>157</v>
      </c>
      <c r="D17" s="18">
        <v>11.6</v>
      </c>
      <c r="E17" s="18">
        <v>11.6</v>
      </c>
      <c r="F17" s="19"/>
      <c r="G17" s="19"/>
      <c r="H17" s="19"/>
      <c r="I17" s="19"/>
      <c r="J17" s="19"/>
      <c r="K17" s="19"/>
      <c r="L17" s="19"/>
    </row>
    <row r="18" spans="1:12" ht="42" customHeight="1">
      <c r="A18" s="17" t="s">
        <v>65</v>
      </c>
      <c r="B18" s="16" t="s">
        <v>156</v>
      </c>
      <c r="C18" s="159" t="s">
        <v>168</v>
      </c>
      <c r="D18" s="18">
        <v>33</v>
      </c>
      <c r="E18" s="18">
        <v>33</v>
      </c>
      <c r="F18" s="19"/>
      <c r="G18" s="19"/>
      <c r="H18" s="19"/>
      <c r="I18" s="19"/>
      <c r="J18" s="19"/>
      <c r="K18" s="19"/>
      <c r="L18" s="19"/>
    </row>
    <row r="19" spans="1:12" ht="42" customHeight="1">
      <c r="A19" s="17" t="s">
        <v>65</v>
      </c>
      <c r="B19" s="16" t="s">
        <v>156</v>
      </c>
      <c r="C19" s="159" t="s">
        <v>169</v>
      </c>
      <c r="D19" s="18">
        <v>131.3</v>
      </c>
      <c r="E19" s="18">
        <v>131.3</v>
      </c>
      <c r="F19" s="19"/>
      <c r="G19" s="19"/>
      <c r="H19" s="19"/>
      <c r="I19" s="19"/>
      <c r="J19" s="19"/>
      <c r="K19" s="19"/>
      <c r="L19" s="19"/>
    </row>
    <row r="20" spans="1:12" ht="42" customHeight="1">
      <c r="A20" s="17" t="s">
        <v>65</v>
      </c>
      <c r="B20" s="16" t="s">
        <v>156</v>
      </c>
      <c r="C20" s="159" t="s">
        <v>170</v>
      </c>
      <c r="D20" s="18">
        <v>3</v>
      </c>
      <c r="E20" s="18">
        <v>3</v>
      </c>
      <c r="F20" s="19"/>
      <c r="G20" s="19"/>
      <c r="H20" s="19"/>
      <c r="I20" s="19"/>
      <c r="J20" s="19"/>
      <c r="K20" s="19"/>
      <c r="L20" s="19"/>
    </row>
    <row r="21" spans="1:12" ht="42" customHeight="1">
      <c r="A21" s="17" t="s">
        <v>65</v>
      </c>
      <c r="B21" s="16" t="s">
        <v>156</v>
      </c>
      <c r="C21" s="159" t="s">
        <v>158</v>
      </c>
      <c r="D21" s="18">
        <v>3.6</v>
      </c>
      <c r="E21" s="18">
        <v>3.6</v>
      </c>
      <c r="F21" s="19"/>
      <c r="G21" s="19"/>
      <c r="H21" s="19"/>
      <c r="I21" s="19"/>
      <c r="J21" s="19"/>
      <c r="K21" s="19"/>
      <c r="L21" s="19"/>
    </row>
    <row r="22" spans="1:12" ht="42" customHeight="1">
      <c r="A22" s="17" t="s">
        <v>65</v>
      </c>
      <c r="B22" s="16" t="s">
        <v>156</v>
      </c>
      <c r="C22" s="159" t="s">
        <v>159</v>
      </c>
      <c r="D22" s="18">
        <v>81.9</v>
      </c>
      <c r="E22" s="18">
        <v>81.9</v>
      </c>
      <c r="F22" s="19"/>
      <c r="G22" s="19"/>
      <c r="H22" s="19"/>
      <c r="I22" s="19"/>
      <c r="J22" s="19"/>
      <c r="K22" s="19"/>
      <c r="L22" s="19"/>
    </row>
    <row r="23" spans="1:12" ht="42" customHeight="1">
      <c r="A23" s="17" t="s">
        <v>65</v>
      </c>
      <c r="B23" s="16" t="s">
        <v>156</v>
      </c>
      <c r="C23" s="159" t="s">
        <v>171</v>
      </c>
      <c r="D23" s="18">
        <v>0.4</v>
      </c>
      <c r="E23" s="20"/>
      <c r="F23" s="20"/>
      <c r="G23" s="20"/>
      <c r="H23" s="20">
        <v>0.4</v>
      </c>
      <c r="I23" s="19"/>
      <c r="J23" s="19"/>
      <c r="K23" s="19"/>
      <c r="L23" s="19"/>
    </row>
    <row r="24" spans="1:12" ht="42" customHeight="1">
      <c r="A24" s="17" t="s">
        <v>172</v>
      </c>
      <c r="B24" s="16" t="s">
        <v>156</v>
      </c>
      <c r="C24" s="159" t="s">
        <v>173</v>
      </c>
      <c r="D24" s="18">
        <v>388.1</v>
      </c>
      <c r="E24" s="18">
        <v>388.1</v>
      </c>
      <c r="F24" s="20"/>
      <c r="G24" s="20"/>
      <c r="H24" s="20"/>
      <c r="I24" s="19"/>
      <c r="J24" s="19"/>
      <c r="K24" s="19"/>
      <c r="L24" s="19"/>
    </row>
    <row r="25" spans="1:12" ht="42" customHeight="1">
      <c r="A25" s="158"/>
      <c r="B25" s="21"/>
      <c r="C25" s="22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42" customHeight="1">
      <c r="A26" s="158"/>
      <c r="B26" s="21"/>
      <c r="C26" s="22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42" customHeight="1">
      <c r="A27" s="158"/>
      <c r="B27" s="21"/>
      <c r="C27" s="22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42" customHeight="1">
      <c r="A28" s="23" t="s">
        <v>49</v>
      </c>
      <c r="B28" s="23"/>
      <c r="C28" s="22"/>
      <c r="D28" s="19"/>
      <c r="E28" s="19"/>
      <c r="F28" s="19"/>
      <c r="G28" s="19"/>
      <c r="H28" s="19"/>
      <c r="I28" s="19"/>
      <c r="J28" s="19"/>
      <c r="K28" s="19"/>
      <c r="L28" s="19"/>
    </row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</sheetData>
  <sheetProtection/>
  <mergeCells count="9">
    <mergeCell ref="A2:L2"/>
    <mergeCell ref="A4:A5"/>
    <mergeCell ref="B4:B5"/>
    <mergeCell ref="C4:C5"/>
    <mergeCell ref="D4:D5"/>
    <mergeCell ref="E4:G4"/>
    <mergeCell ref="H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Normal="115" zoomScaleSheetLayoutView="85" workbookViewId="0" topLeftCell="A1">
      <selection activeCell="A32" sqref="A32:IV32"/>
    </sheetView>
  </sheetViews>
  <sheetFormatPr defaultColWidth="6.66015625" defaultRowHeight="18" customHeight="1"/>
  <cols>
    <col min="1" max="1" width="50.66015625" style="51" customWidth="1"/>
    <col min="2" max="2" width="17.66015625" style="51" customWidth="1"/>
    <col min="3" max="3" width="50.66015625" style="51" customWidth="1"/>
    <col min="4" max="4" width="17.66015625" style="51" customWidth="1"/>
    <col min="5" max="156" width="9" style="51" customWidth="1"/>
    <col min="157" max="249" width="9.16015625" style="51" customWidth="1"/>
    <col min="250" max="16384" width="6.66015625" style="51" customWidth="1"/>
  </cols>
  <sheetData>
    <row r="1" ht="24" customHeight="1">
      <c r="A1" s="28" t="s">
        <v>0</v>
      </c>
    </row>
    <row r="2" spans="1:249" ht="42" customHeight="1">
      <c r="A2" s="29" t="s">
        <v>1</v>
      </c>
      <c r="B2" s="29"/>
      <c r="C2" s="2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</row>
    <row r="3" spans="1:249" ht="24" customHeight="1">
      <c r="A3" s="107" t="s">
        <v>2</v>
      </c>
      <c r="B3" s="25"/>
      <c r="C3" s="25"/>
      <c r="D3" s="25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</row>
    <row r="4" spans="1:249" ht="36.75" customHeight="1">
      <c r="A4" s="160" t="s">
        <v>4</v>
      </c>
      <c r="B4" s="160"/>
      <c r="C4" s="160" t="s">
        <v>5</v>
      </c>
      <c r="D4" s="16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249" ht="36.75" customHeight="1">
      <c r="A5" s="30" t="s">
        <v>6</v>
      </c>
      <c r="B5" s="108" t="s">
        <v>7</v>
      </c>
      <c r="C5" s="30" t="s">
        <v>6</v>
      </c>
      <c r="D5" s="108" t="s">
        <v>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</row>
    <row r="6" spans="1:249" ht="30" customHeight="1">
      <c r="A6" s="109" t="s">
        <v>8</v>
      </c>
      <c r="B6" s="35">
        <v>33959.8</v>
      </c>
      <c r="C6" s="110" t="s">
        <v>9</v>
      </c>
      <c r="D6" s="35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</row>
    <row r="7" spans="1:249" ht="30" customHeight="1">
      <c r="A7" s="109" t="s">
        <v>10</v>
      </c>
      <c r="B7" s="35"/>
      <c r="C7" s="110" t="s">
        <v>11</v>
      </c>
      <c r="D7" s="35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</row>
    <row r="8" spans="1:249" ht="30" customHeight="1">
      <c r="A8" s="109" t="s">
        <v>12</v>
      </c>
      <c r="B8" s="111"/>
      <c r="C8" s="110" t="s">
        <v>13</v>
      </c>
      <c r="D8" s="35">
        <v>40832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</row>
    <row r="9" spans="1:249" ht="30" customHeight="1">
      <c r="A9" s="112" t="s">
        <v>14</v>
      </c>
      <c r="B9" s="35">
        <v>7400</v>
      </c>
      <c r="C9" s="110" t="s">
        <v>15</v>
      </c>
      <c r="D9" s="35">
        <v>68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</row>
    <row r="10" spans="1:249" ht="30" customHeight="1">
      <c r="A10" s="113" t="s">
        <v>16</v>
      </c>
      <c r="B10" s="35">
        <v>500</v>
      </c>
      <c r="C10" s="110" t="s">
        <v>17</v>
      </c>
      <c r="D10" s="35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</row>
    <row r="11" spans="1:249" ht="30" customHeight="1">
      <c r="A11" s="113" t="s">
        <v>18</v>
      </c>
      <c r="B11" s="35">
        <v>2200</v>
      </c>
      <c r="C11" s="110" t="s">
        <v>19</v>
      </c>
      <c r="D11" s="35">
        <v>3766.1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</row>
    <row r="12" spans="1:249" ht="30" customHeight="1">
      <c r="A12" s="109" t="s">
        <v>20</v>
      </c>
      <c r="B12" s="35"/>
      <c r="C12" s="110" t="s">
        <v>21</v>
      </c>
      <c r="D12" s="35">
        <v>1957.1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</row>
    <row r="13" spans="1:249" ht="30" customHeight="1">
      <c r="A13" s="109" t="s">
        <v>22</v>
      </c>
      <c r="B13" s="114"/>
      <c r="C13" s="110" t="s">
        <v>23</v>
      </c>
      <c r="D13" s="35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</row>
    <row r="14" spans="1:249" ht="30" customHeight="1">
      <c r="A14" s="109" t="s">
        <v>24</v>
      </c>
      <c r="B14" s="115">
        <v>1840</v>
      </c>
      <c r="C14" s="110" t="s">
        <v>25</v>
      </c>
      <c r="D14" s="3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</row>
    <row r="15" spans="1:249" ht="30" customHeight="1">
      <c r="A15" s="109"/>
      <c r="B15" s="114"/>
      <c r="C15" s="110" t="s">
        <v>26</v>
      </c>
      <c r="D15" s="35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</row>
    <row r="16" spans="1:249" ht="30" customHeight="1">
      <c r="A16" s="109"/>
      <c r="B16" s="114"/>
      <c r="C16" s="110" t="s">
        <v>27</v>
      </c>
      <c r="D16" s="3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</row>
    <row r="17" spans="1:249" ht="30" customHeight="1">
      <c r="A17" s="109"/>
      <c r="B17" s="114"/>
      <c r="C17" s="110" t="s">
        <v>28</v>
      </c>
      <c r="D17" s="35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</row>
    <row r="18" spans="1:249" ht="30" customHeight="1">
      <c r="A18" s="109"/>
      <c r="B18" s="35"/>
      <c r="C18" s="110" t="s">
        <v>29</v>
      </c>
      <c r="D18" s="35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</row>
    <row r="19" spans="1:249" ht="30" customHeight="1">
      <c r="A19" s="109"/>
      <c r="B19" s="35"/>
      <c r="C19" s="110" t="s">
        <v>30</v>
      </c>
      <c r="D19" s="35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</row>
    <row r="20" spans="1:249" ht="30" customHeight="1">
      <c r="A20" s="109"/>
      <c r="B20" s="35"/>
      <c r="C20" s="110" t="s">
        <v>31</v>
      </c>
      <c r="D20" s="116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</row>
    <row r="21" spans="1:249" ht="30" customHeight="1">
      <c r="A21" s="39"/>
      <c r="B21" s="35"/>
      <c r="C21" s="110" t="s">
        <v>32</v>
      </c>
      <c r="D21" s="116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</row>
    <row r="22" spans="1:249" ht="30" customHeight="1">
      <c r="A22" s="39"/>
      <c r="B22" s="35"/>
      <c r="C22" s="110" t="s">
        <v>33</v>
      </c>
      <c r="D22" s="35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</row>
    <row r="23" spans="1:249" ht="30" customHeight="1">
      <c r="A23" s="39"/>
      <c r="B23" s="35"/>
      <c r="C23" s="110" t="s">
        <v>34</v>
      </c>
      <c r="D23" s="57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</row>
    <row r="24" spans="1:249" ht="30" customHeight="1">
      <c r="A24" s="39"/>
      <c r="B24" s="35"/>
      <c r="C24" s="110" t="s">
        <v>35</v>
      </c>
      <c r="D24" s="57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</row>
    <row r="25" spans="1:249" ht="30.75" customHeight="1">
      <c r="A25" s="39"/>
      <c r="B25" s="35"/>
      <c r="C25" s="110" t="s">
        <v>36</v>
      </c>
      <c r="D25" s="57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</row>
    <row r="26" spans="1:249" ht="30.75" customHeight="1">
      <c r="A26" s="39"/>
      <c r="B26" s="35"/>
      <c r="C26" s="110" t="s">
        <v>37</v>
      </c>
      <c r="D26" s="57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</row>
    <row r="27" spans="1:249" ht="30.75" customHeight="1">
      <c r="A27" s="39"/>
      <c r="B27" s="35"/>
      <c r="C27" s="110" t="s">
        <v>38</v>
      </c>
      <c r="D27" s="57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</row>
    <row r="28" spans="1:249" ht="30.75" customHeight="1">
      <c r="A28" s="39"/>
      <c r="B28" s="35"/>
      <c r="C28" s="110" t="s">
        <v>39</v>
      </c>
      <c r="D28" s="57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</row>
    <row r="29" spans="1:249" ht="30" customHeight="1">
      <c r="A29" s="56" t="s">
        <v>40</v>
      </c>
      <c r="B29" s="35">
        <f>SUM(B6:B28)</f>
        <v>45899.8</v>
      </c>
      <c r="C29" s="56" t="s">
        <v>41</v>
      </c>
      <c r="D29" s="57">
        <f>SUM(D6:D28)</f>
        <v>46623.2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</row>
    <row r="30" spans="1:249" ht="30" customHeight="1">
      <c r="A30" s="109" t="s">
        <v>42</v>
      </c>
      <c r="B30" s="35">
        <v>4530.4</v>
      </c>
      <c r="C30" s="117" t="s">
        <v>43</v>
      </c>
      <c r="D30" s="35">
        <v>3807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ht="30" customHeight="1">
      <c r="A31" s="56" t="s">
        <v>44</v>
      </c>
      <c r="B31" s="35">
        <f>B29+B30</f>
        <v>50430.200000000004</v>
      </c>
      <c r="C31" s="56" t="s">
        <v>45</v>
      </c>
      <c r="D31" s="35">
        <f>D29+D30</f>
        <v>50430.2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</row>
    <row r="32" spans="1:249" ht="27.75" customHeight="1">
      <c r="A32" s="77"/>
      <c r="B32" s="78"/>
      <c r="C32" s="77"/>
      <c r="D32" s="78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</row>
    <row r="33" spans="1:249" ht="27.75" customHeight="1">
      <c r="A33" s="79"/>
      <c r="B33" s="80"/>
      <c r="C33" s="80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</row>
    <row r="34" spans="1:249" ht="27.75" customHeight="1">
      <c r="A34" s="80"/>
      <c r="B34" s="80"/>
      <c r="C34" s="80"/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</row>
    <row r="35" spans="1:249" ht="27.75" customHeight="1">
      <c r="A35" s="80"/>
      <c r="B35" s="80"/>
      <c r="C35" s="80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</row>
    <row r="36" spans="1:249" ht="27.75" customHeight="1">
      <c r="A36" s="80"/>
      <c r="B36" s="80"/>
      <c r="C36" s="80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</row>
  </sheetData>
  <sheetProtection/>
  <mergeCells count="2">
    <mergeCell ref="A4:B4"/>
    <mergeCell ref="C4:D4"/>
  </mergeCells>
  <printOptions horizontalCentered="1"/>
  <pageMargins left="0.5511811023622047" right="0.5511811023622047" top="0.7874015748031497" bottom="0.5905511811023623" header="0.5905511811023623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15" sqref="C15"/>
    </sheetView>
  </sheetViews>
  <sheetFormatPr defaultColWidth="9.16015625" defaultRowHeight="27.75" customHeight="1"/>
  <cols>
    <col min="1" max="1" width="23.5" style="96" customWidth="1"/>
    <col min="2" max="2" width="10" style="96" customWidth="1"/>
    <col min="3" max="3" width="11.16015625" style="96" customWidth="1"/>
    <col min="4" max="4" width="11.5" style="96" customWidth="1"/>
    <col min="5" max="5" width="10.83203125" style="96" customWidth="1"/>
    <col min="6" max="6" width="9.66015625" style="96" customWidth="1"/>
    <col min="7" max="7" width="11.5" style="96" customWidth="1"/>
    <col min="8" max="8" width="11.33203125" style="96" customWidth="1"/>
    <col min="9" max="9" width="9.16015625" style="96" customWidth="1"/>
    <col min="10" max="10" width="11.5" style="96" customWidth="1"/>
    <col min="11" max="11" width="8.66015625" style="96" customWidth="1"/>
    <col min="12" max="12" width="9.66015625" style="77" customWidth="1"/>
    <col min="13" max="13" width="10" style="77" customWidth="1"/>
    <col min="14" max="14" width="10.33203125" style="96" customWidth="1"/>
    <col min="15" max="15" width="8.33203125" style="96" customWidth="1"/>
    <col min="16" max="16" width="9.33203125" style="96" customWidth="1"/>
    <col min="17" max="17" width="9.83203125" style="96" customWidth="1"/>
    <col min="18" max="18" width="10" style="96" customWidth="1"/>
    <col min="19" max="19" width="11.66015625" style="96" customWidth="1"/>
    <col min="20" max="251" width="9" style="77" customWidth="1"/>
    <col min="252" max="252" width="9.16015625" style="97" customWidth="1"/>
    <col min="253" max="16384" width="9.16015625" style="97" customWidth="1"/>
  </cols>
  <sheetData>
    <row r="1" spans="1:19" s="83" customFormat="1" ht="27" customHeight="1">
      <c r="A1" s="28" t="s">
        <v>46</v>
      </c>
      <c r="B1" s="28"/>
      <c r="C1" s="28"/>
      <c r="D1" s="28"/>
      <c r="E1" s="98"/>
      <c r="F1" s="98"/>
      <c r="G1" s="98"/>
      <c r="H1" s="98"/>
      <c r="I1" s="98"/>
      <c r="J1" s="98"/>
      <c r="K1" s="98"/>
      <c r="L1" s="98"/>
      <c r="N1" s="98"/>
      <c r="O1" s="98"/>
      <c r="P1" s="98"/>
      <c r="Q1" s="98"/>
      <c r="R1" s="98"/>
      <c r="S1" s="98"/>
    </row>
    <row r="2" spans="1:19" s="60" customFormat="1" ht="40.5" customHeight="1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60" customFormat="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25" customFormat="1" ht="21.75" customHeight="1">
      <c r="A4" s="100" t="str">
        <f>1!A3</f>
        <v>部门：天津百利机械装备集团有限公司</v>
      </c>
      <c r="B4" s="100"/>
      <c r="C4" s="100"/>
      <c r="D4" s="101"/>
      <c r="E4" s="101"/>
      <c r="F4" s="101"/>
      <c r="G4" s="101"/>
      <c r="H4" s="101"/>
      <c r="I4" s="101"/>
      <c r="J4" s="101"/>
      <c r="K4" s="101"/>
      <c r="L4" s="101"/>
      <c r="N4" s="101"/>
      <c r="O4" s="101"/>
      <c r="P4" s="101"/>
      <c r="Q4" s="101"/>
      <c r="R4" s="101"/>
      <c r="S4" s="101" t="s">
        <v>3</v>
      </c>
    </row>
    <row r="5" spans="1:19" s="95" customFormat="1" ht="29.25" customHeight="1">
      <c r="A5" s="165" t="s">
        <v>48</v>
      </c>
      <c r="B5" s="166"/>
      <c r="C5" s="163" t="s">
        <v>49</v>
      </c>
      <c r="D5" s="170" t="s">
        <v>50</v>
      </c>
      <c r="E5" s="170"/>
      <c r="F5" s="170"/>
      <c r="G5" s="170"/>
      <c r="H5" s="170"/>
      <c r="I5" s="170"/>
      <c r="J5" s="170"/>
      <c r="K5" s="170"/>
      <c r="L5" s="170"/>
      <c r="M5" s="170"/>
      <c r="N5" s="171" t="s">
        <v>42</v>
      </c>
      <c r="O5" s="171"/>
      <c r="P5" s="171"/>
      <c r="Q5" s="171"/>
      <c r="R5" s="171"/>
      <c r="S5" s="171"/>
    </row>
    <row r="6" spans="1:19" s="95" customFormat="1" ht="29.25" customHeight="1">
      <c r="A6" s="167"/>
      <c r="B6" s="168"/>
      <c r="C6" s="164"/>
      <c r="D6" s="103" t="s">
        <v>51</v>
      </c>
      <c r="E6" s="104" t="s">
        <v>52</v>
      </c>
      <c r="F6" s="104" t="s">
        <v>53</v>
      </c>
      <c r="G6" s="104" t="s">
        <v>54</v>
      </c>
      <c r="H6" s="104" t="s">
        <v>55</v>
      </c>
      <c r="I6" s="104" t="s">
        <v>56</v>
      </c>
      <c r="J6" s="104" t="s">
        <v>57</v>
      </c>
      <c r="K6" s="104" t="s">
        <v>58</v>
      </c>
      <c r="L6" s="104" t="s">
        <v>59</v>
      </c>
      <c r="M6" s="104" t="s">
        <v>60</v>
      </c>
      <c r="N6" s="102" t="s">
        <v>51</v>
      </c>
      <c r="O6" s="103" t="s">
        <v>52</v>
      </c>
      <c r="P6" s="103" t="s">
        <v>53</v>
      </c>
      <c r="Q6" s="103" t="s">
        <v>61</v>
      </c>
      <c r="R6" s="105" t="s">
        <v>55</v>
      </c>
      <c r="S6" s="106" t="s">
        <v>62</v>
      </c>
    </row>
    <row r="7" spans="1:251" s="81" customFormat="1" ht="33.75" customHeight="1">
      <c r="A7" s="172" t="s">
        <v>63</v>
      </c>
      <c r="B7" s="173"/>
      <c r="C7" s="119">
        <v>50430.2</v>
      </c>
      <c r="D7" s="119">
        <v>45899.8</v>
      </c>
      <c r="E7" s="119">
        <v>33959.8</v>
      </c>
      <c r="F7" s="119"/>
      <c r="G7" s="119"/>
      <c r="H7" s="119">
        <v>7400</v>
      </c>
      <c r="I7" s="119">
        <v>500</v>
      </c>
      <c r="J7" s="119">
        <v>2200</v>
      </c>
      <c r="K7" s="119"/>
      <c r="L7" s="119"/>
      <c r="M7" s="120">
        <v>1840</v>
      </c>
      <c r="N7" s="120">
        <v>4530</v>
      </c>
      <c r="O7" s="122">
        <v>0.4</v>
      </c>
      <c r="P7" s="122"/>
      <c r="Q7" s="122"/>
      <c r="R7" s="120"/>
      <c r="S7" s="123">
        <v>4530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62" customFormat="1" ht="33.75" customHeight="1">
      <c r="A8" s="174" t="s">
        <v>64</v>
      </c>
      <c r="B8" s="175"/>
      <c r="C8" s="122">
        <v>28895</v>
      </c>
      <c r="D8" s="122">
        <v>24765</v>
      </c>
      <c r="E8" s="122">
        <v>16825</v>
      </c>
      <c r="F8" s="122"/>
      <c r="G8" s="122"/>
      <c r="H8" s="122">
        <v>6600</v>
      </c>
      <c r="I8" s="122"/>
      <c r="J8" s="122">
        <v>1100</v>
      </c>
      <c r="K8" s="122"/>
      <c r="L8" s="122"/>
      <c r="M8" s="120">
        <v>240</v>
      </c>
      <c r="N8" s="120">
        <v>4130</v>
      </c>
      <c r="O8" s="122"/>
      <c r="P8" s="122"/>
      <c r="Q8" s="122"/>
      <c r="R8" s="124"/>
      <c r="S8" s="123">
        <v>4130</v>
      </c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19" s="81" customFormat="1" ht="33.75" customHeight="1">
      <c r="A9" s="161" t="s">
        <v>65</v>
      </c>
      <c r="B9" s="162"/>
      <c r="C9" s="122">
        <v>21235.3</v>
      </c>
      <c r="D9" s="122">
        <v>20834.9</v>
      </c>
      <c r="E9" s="122">
        <v>16834.9</v>
      </c>
      <c r="F9" s="122"/>
      <c r="G9" s="122"/>
      <c r="H9" s="122">
        <v>800</v>
      </c>
      <c r="I9" s="122">
        <v>500</v>
      </c>
      <c r="J9" s="122">
        <v>1100</v>
      </c>
      <c r="K9" s="122"/>
      <c r="L9" s="122"/>
      <c r="M9" s="120">
        <v>1600</v>
      </c>
      <c r="N9" s="120">
        <v>400.4</v>
      </c>
      <c r="O9" s="122">
        <v>0.4</v>
      </c>
      <c r="P9" s="122"/>
      <c r="Q9" s="122"/>
      <c r="R9" s="120"/>
      <c r="S9" s="121">
        <v>400</v>
      </c>
    </row>
    <row r="10" spans="1:20" s="81" customFormat="1" ht="33.75" customHeight="1">
      <c r="A10" s="162" t="s">
        <v>174</v>
      </c>
      <c r="B10" s="162"/>
      <c r="C10" s="122">
        <v>231.9</v>
      </c>
      <c r="D10" s="122">
        <v>231.9</v>
      </c>
      <c r="E10" s="122">
        <v>231.9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62"/>
    </row>
    <row r="11" spans="1:20" s="81" customFormat="1" ht="33.75" customHeight="1">
      <c r="A11" s="162" t="s">
        <v>175</v>
      </c>
      <c r="B11" s="162"/>
      <c r="C11" s="122">
        <v>44.9</v>
      </c>
      <c r="D11" s="122">
        <v>44.9</v>
      </c>
      <c r="E11" s="122">
        <v>44.9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62"/>
    </row>
    <row r="12" spans="1:19" ht="33.75" customHeight="1">
      <c r="A12" s="162" t="s">
        <v>176</v>
      </c>
      <c r="B12" s="162"/>
      <c r="C12" s="122">
        <v>23.1</v>
      </c>
      <c r="D12" s="122">
        <v>23.1</v>
      </c>
      <c r="E12" s="122">
        <v>23.1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5"/>
      <c r="P12" s="125"/>
      <c r="Q12" s="126"/>
      <c r="R12" s="126"/>
      <c r="S12" s="126"/>
    </row>
  </sheetData>
  <sheetProtection/>
  <mergeCells count="11">
    <mergeCell ref="A2:S2"/>
    <mergeCell ref="D5:M5"/>
    <mergeCell ref="N5:S5"/>
    <mergeCell ref="A7:B7"/>
    <mergeCell ref="A8:B8"/>
    <mergeCell ref="A9:B9"/>
    <mergeCell ref="A10:B10"/>
    <mergeCell ref="A11:B11"/>
    <mergeCell ref="A12:B12"/>
    <mergeCell ref="C5:C6"/>
    <mergeCell ref="A5:B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5"/>
  <sheetViews>
    <sheetView showGridLines="0" showZeros="0" view="pageBreakPreview" zoomScale="85" zoomScaleNormal="115" zoomScaleSheetLayoutView="85" workbookViewId="0" topLeftCell="A1">
      <selection activeCell="G11" sqref="G11"/>
    </sheetView>
  </sheetViews>
  <sheetFormatPr defaultColWidth="9.16015625" defaultRowHeight="27.75" customHeight="1"/>
  <cols>
    <col min="1" max="1" width="30.33203125" style="84" customWidth="1"/>
    <col min="2" max="2" width="46" style="84" customWidth="1"/>
    <col min="3" max="5" width="19.33203125" style="85" customWidth="1"/>
    <col min="6" max="6" width="16.33203125" style="85" customWidth="1"/>
    <col min="7" max="7" width="14.83203125" style="85" customWidth="1"/>
    <col min="8" max="8" width="19.33203125" style="85" customWidth="1"/>
    <col min="9" max="248" width="10.66015625" style="27" customWidth="1"/>
    <col min="249" max="250" width="9.16015625" style="51" customWidth="1"/>
    <col min="251" max="16384" width="9.16015625" style="51" customWidth="1"/>
  </cols>
  <sheetData>
    <row r="1" spans="1:7" s="83" customFormat="1" ht="27" customHeight="1">
      <c r="A1" s="28" t="s">
        <v>66</v>
      </c>
      <c r="B1" s="28"/>
      <c r="C1" s="86"/>
      <c r="D1" s="86"/>
      <c r="E1" s="86"/>
      <c r="F1" s="86"/>
      <c r="G1" s="86"/>
    </row>
    <row r="2" spans="1:12" s="24" customFormat="1" ht="48.75" customHeight="1">
      <c r="A2" s="29" t="s">
        <v>67</v>
      </c>
      <c r="B2" s="29"/>
      <c r="C2" s="29"/>
      <c r="D2" s="29"/>
      <c r="E2" s="29"/>
      <c r="F2" s="29"/>
      <c r="G2" s="29"/>
      <c r="H2" s="87"/>
      <c r="I2" s="94"/>
      <c r="J2" s="29"/>
      <c r="K2" s="94"/>
      <c r="L2" s="94"/>
    </row>
    <row r="3" spans="1:8" s="25" customFormat="1" ht="21.75" customHeight="1">
      <c r="A3" s="177" t="str">
        <f>1!A3</f>
        <v>部门：天津百利机械装备集团有限公司</v>
      </c>
      <c r="B3" s="177"/>
      <c r="C3" s="177"/>
      <c r="D3" s="88"/>
      <c r="E3" s="88"/>
      <c r="F3" s="88"/>
      <c r="G3" s="88"/>
      <c r="H3" s="88" t="s">
        <v>3</v>
      </c>
    </row>
    <row r="4" spans="1:8" s="62" customFormat="1" ht="29.25" customHeight="1">
      <c r="A4" s="178" t="s">
        <v>68</v>
      </c>
      <c r="B4" s="178" t="s">
        <v>69</v>
      </c>
      <c r="C4" s="179" t="s">
        <v>70</v>
      </c>
      <c r="D4" s="176" t="s">
        <v>71</v>
      </c>
      <c r="E4" s="176" t="s">
        <v>72</v>
      </c>
      <c r="F4" s="176" t="s">
        <v>73</v>
      </c>
      <c r="G4" s="176" t="s">
        <v>74</v>
      </c>
      <c r="H4" s="176" t="s">
        <v>75</v>
      </c>
    </row>
    <row r="5" spans="1:8" s="62" customFormat="1" ht="29.25" customHeight="1">
      <c r="A5" s="178"/>
      <c r="B5" s="178"/>
      <c r="C5" s="179"/>
      <c r="D5" s="176"/>
      <c r="E5" s="176"/>
      <c r="F5" s="176"/>
      <c r="G5" s="176"/>
      <c r="H5" s="176"/>
    </row>
    <row r="6" spans="1:8" s="62" customFormat="1" ht="29.25" customHeight="1">
      <c r="A6" s="178"/>
      <c r="B6" s="178"/>
      <c r="C6" s="179"/>
      <c r="D6" s="176"/>
      <c r="E6" s="176"/>
      <c r="F6" s="176"/>
      <c r="G6" s="176"/>
      <c r="H6" s="176"/>
    </row>
    <row r="7" spans="1:248" s="32" customFormat="1" ht="47.25" customHeight="1">
      <c r="A7" s="38"/>
      <c r="B7" s="89" t="s">
        <v>49</v>
      </c>
      <c r="C7" s="90">
        <v>46623.2</v>
      </c>
      <c r="D7" s="90">
        <v>41133.4</v>
      </c>
      <c r="E7" s="90">
        <v>5489.8</v>
      </c>
      <c r="F7" s="91"/>
      <c r="G7" s="35"/>
      <c r="H7" s="3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</row>
    <row r="8" spans="1:9" s="26" customFormat="1" ht="47.25" customHeight="1">
      <c r="A8" s="127">
        <v>205</v>
      </c>
      <c r="B8" s="128" t="s">
        <v>76</v>
      </c>
      <c r="C8" s="90">
        <v>40832</v>
      </c>
      <c r="D8" s="90">
        <v>35342.2</v>
      </c>
      <c r="E8" s="90">
        <v>5489.8</v>
      </c>
      <c r="F8" s="91"/>
      <c r="G8" s="35"/>
      <c r="H8" s="35"/>
      <c r="I8" s="32"/>
    </row>
    <row r="9" spans="1:8" ht="47.25" customHeight="1">
      <c r="A9" s="127">
        <v>20503</v>
      </c>
      <c r="B9" s="128" t="s">
        <v>177</v>
      </c>
      <c r="C9" s="90">
        <v>40832</v>
      </c>
      <c r="D9" s="90">
        <v>35342.2</v>
      </c>
      <c r="E9" s="90">
        <v>5489.8</v>
      </c>
      <c r="F9" s="91"/>
      <c r="G9" s="35"/>
      <c r="H9" s="35"/>
    </row>
    <row r="10" spans="1:8" ht="47.25" customHeight="1">
      <c r="A10" s="127">
        <v>2050302</v>
      </c>
      <c r="B10" s="128" t="s">
        <v>178</v>
      </c>
      <c r="C10" s="92">
        <v>958.6</v>
      </c>
      <c r="D10" s="93"/>
      <c r="E10" s="92">
        <v>958.6</v>
      </c>
      <c r="F10" s="91"/>
      <c r="G10" s="35"/>
      <c r="H10" s="35"/>
    </row>
    <row r="11" spans="1:8" ht="47.25" customHeight="1">
      <c r="A11" s="127">
        <v>2050303</v>
      </c>
      <c r="B11" s="128" t="s">
        <v>179</v>
      </c>
      <c r="C11" s="90">
        <v>17072.5</v>
      </c>
      <c r="D11" s="90">
        <v>15426</v>
      </c>
      <c r="E11" s="90">
        <v>1646.5</v>
      </c>
      <c r="F11" s="91"/>
      <c r="G11" s="35"/>
      <c r="H11" s="35"/>
    </row>
    <row r="12" spans="1:8" ht="47.25" customHeight="1">
      <c r="A12" s="127">
        <v>2050305</v>
      </c>
      <c r="B12" s="128" t="s">
        <v>180</v>
      </c>
      <c r="C12" s="90">
        <v>22800.9</v>
      </c>
      <c r="D12" s="90">
        <v>19916.2</v>
      </c>
      <c r="E12" s="90">
        <v>2884.7</v>
      </c>
      <c r="F12" s="91"/>
      <c r="G12" s="35"/>
      <c r="H12" s="35"/>
    </row>
    <row r="13" spans="1:8" ht="47.25" customHeight="1">
      <c r="A13" s="127">
        <v>206</v>
      </c>
      <c r="B13" s="128" t="s">
        <v>77</v>
      </c>
      <c r="C13" s="92">
        <v>68</v>
      </c>
      <c r="D13" s="92">
        <v>68</v>
      </c>
      <c r="E13" s="91"/>
      <c r="F13" s="91"/>
      <c r="G13" s="35"/>
      <c r="H13" s="35"/>
    </row>
    <row r="14" spans="1:8" ht="47.25" customHeight="1">
      <c r="A14" s="127">
        <v>20699</v>
      </c>
      <c r="B14" s="128" t="s">
        <v>181</v>
      </c>
      <c r="C14" s="92">
        <v>68</v>
      </c>
      <c r="D14" s="92">
        <v>68</v>
      </c>
      <c r="E14" s="91"/>
      <c r="F14" s="91"/>
      <c r="G14" s="35"/>
      <c r="H14" s="35"/>
    </row>
    <row r="15" spans="1:8" ht="47.25" customHeight="1">
      <c r="A15" s="127">
        <v>2069903</v>
      </c>
      <c r="B15" s="128" t="s">
        <v>182</v>
      </c>
      <c r="C15" s="92">
        <v>68</v>
      </c>
      <c r="D15" s="92">
        <v>68</v>
      </c>
      <c r="E15" s="91"/>
      <c r="F15" s="91"/>
      <c r="G15" s="35"/>
      <c r="H15" s="35"/>
    </row>
    <row r="16" spans="1:8" ht="47.25" customHeight="1">
      <c r="A16" s="127">
        <v>208</v>
      </c>
      <c r="B16" s="128" t="s">
        <v>78</v>
      </c>
      <c r="C16" s="90">
        <v>3766.1</v>
      </c>
      <c r="D16" s="90">
        <v>3766.1</v>
      </c>
      <c r="E16" s="91"/>
      <c r="F16" s="91"/>
      <c r="G16" s="35"/>
      <c r="H16" s="35"/>
    </row>
    <row r="17" spans="1:8" ht="47.25" customHeight="1">
      <c r="A17" s="127">
        <v>20805</v>
      </c>
      <c r="B17" s="128" t="s">
        <v>183</v>
      </c>
      <c r="C17" s="90">
        <v>3766.1</v>
      </c>
      <c r="D17" s="90">
        <v>3766.1</v>
      </c>
      <c r="E17" s="91"/>
      <c r="F17" s="91"/>
      <c r="G17" s="35"/>
      <c r="H17" s="35"/>
    </row>
    <row r="18" spans="1:8" ht="47.25" customHeight="1">
      <c r="A18" s="127">
        <v>2080501</v>
      </c>
      <c r="B18" s="128" t="s">
        <v>184</v>
      </c>
      <c r="C18" s="92">
        <v>213.9</v>
      </c>
      <c r="D18" s="92">
        <v>213.9</v>
      </c>
      <c r="E18" s="91"/>
      <c r="F18" s="91"/>
      <c r="G18" s="35"/>
      <c r="H18" s="35"/>
    </row>
    <row r="19" spans="1:8" ht="47.25" customHeight="1">
      <c r="A19" s="127">
        <v>2080505</v>
      </c>
      <c r="B19" s="128" t="s">
        <v>185</v>
      </c>
      <c r="C19" s="90">
        <v>2386.2</v>
      </c>
      <c r="D19" s="90">
        <v>2386.2</v>
      </c>
      <c r="E19" s="91"/>
      <c r="F19" s="91"/>
      <c r="G19" s="35"/>
      <c r="H19" s="35"/>
    </row>
    <row r="20" spans="1:8" ht="47.25" customHeight="1">
      <c r="A20" s="127">
        <v>2080506</v>
      </c>
      <c r="B20" s="128" t="s">
        <v>186</v>
      </c>
      <c r="C20" s="90">
        <v>1166</v>
      </c>
      <c r="D20" s="90">
        <v>1166</v>
      </c>
      <c r="E20" s="91"/>
      <c r="F20" s="91"/>
      <c r="G20" s="35"/>
      <c r="H20" s="35"/>
    </row>
    <row r="21" spans="1:8" ht="47.25" customHeight="1">
      <c r="A21" s="127">
        <v>210</v>
      </c>
      <c r="B21" s="129" t="s">
        <v>79</v>
      </c>
      <c r="C21" s="90">
        <v>1957.1</v>
      </c>
      <c r="D21" s="90">
        <v>1957.1</v>
      </c>
      <c r="E21" s="91"/>
      <c r="F21" s="91"/>
      <c r="G21" s="35"/>
      <c r="H21" s="35"/>
    </row>
    <row r="22" spans="1:8" ht="47.25" customHeight="1">
      <c r="A22" s="127">
        <v>21011</v>
      </c>
      <c r="B22" s="129" t="s">
        <v>187</v>
      </c>
      <c r="C22" s="90">
        <v>1957.1</v>
      </c>
      <c r="D22" s="90">
        <v>1957.1</v>
      </c>
      <c r="E22" s="91"/>
      <c r="F22" s="91"/>
      <c r="G22" s="35"/>
      <c r="H22" s="35"/>
    </row>
    <row r="23" spans="1:8" ht="47.25" customHeight="1">
      <c r="A23" s="127">
        <v>2101101</v>
      </c>
      <c r="B23" s="129" t="s">
        <v>188</v>
      </c>
      <c r="C23" s="92">
        <v>18</v>
      </c>
      <c r="D23" s="92">
        <v>18</v>
      </c>
      <c r="E23" s="91"/>
      <c r="F23" s="91"/>
      <c r="G23" s="35"/>
      <c r="H23" s="35"/>
    </row>
    <row r="24" spans="1:8" ht="47.25" customHeight="1">
      <c r="A24" s="127">
        <v>2101102</v>
      </c>
      <c r="B24" s="129" t="s">
        <v>189</v>
      </c>
      <c r="C24" s="90">
        <v>1371.3</v>
      </c>
      <c r="D24" s="90">
        <v>1371.3</v>
      </c>
      <c r="E24" s="91"/>
      <c r="F24" s="91"/>
      <c r="G24" s="35"/>
      <c r="H24" s="35"/>
    </row>
    <row r="25" spans="1:8" ht="47.25" customHeight="1">
      <c r="A25" s="127">
        <v>2101199</v>
      </c>
      <c r="B25" s="129" t="s">
        <v>190</v>
      </c>
      <c r="C25" s="92">
        <v>567.8</v>
      </c>
      <c r="D25" s="92">
        <v>567.8</v>
      </c>
      <c r="E25" s="91"/>
      <c r="F25" s="91"/>
      <c r="G25" s="35"/>
      <c r="H25" s="35"/>
    </row>
  </sheetData>
  <sheetProtection/>
  <mergeCells count="9">
    <mergeCell ref="F4:F6"/>
    <mergeCell ref="G4:G6"/>
    <mergeCell ref="H4:H6"/>
    <mergeCell ref="A3:C3"/>
    <mergeCell ref="A4:A6"/>
    <mergeCell ref="B4:B6"/>
    <mergeCell ref="C4:C6"/>
    <mergeCell ref="D4:D6"/>
    <mergeCell ref="E4:E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6">
      <selection activeCell="G10" sqref="G10"/>
    </sheetView>
  </sheetViews>
  <sheetFormatPr defaultColWidth="6.66015625" defaultRowHeight="18" customHeight="1"/>
  <cols>
    <col min="1" max="1" width="50.66015625" style="51" customWidth="1"/>
    <col min="2" max="2" width="20.83203125" style="51" customWidth="1"/>
    <col min="3" max="3" width="56.16015625" style="51" customWidth="1"/>
    <col min="4" max="4" width="21" style="51" customWidth="1"/>
    <col min="5" max="157" width="9" style="51" customWidth="1"/>
    <col min="158" max="250" width="9.16015625" style="51" customWidth="1"/>
    <col min="251" max="16384" width="6.66015625" style="51" customWidth="1"/>
  </cols>
  <sheetData>
    <row r="1" ht="24" customHeight="1">
      <c r="A1" s="28" t="s">
        <v>80</v>
      </c>
    </row>
    <row r="2" spans="1:250" ht="42" customHeight="1">
      <c r="A2" s="29" t="s">
        <v>81</v>
      </c>
      <c r="B2" s="29"/>
      <c r="C2" s="2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24" customHeight="1">
      <c r="A3" s="61" t="str">
        <f>1!A3</f>
        <v>部门：天津百利机械装备集团有限公司</v>
      </c>
      <c r="B3" s="52"/>
      <c r="C3" s="52"/>
      <c r="D3" s="52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</row>
    <row r="4" spans="1:250" ht="36.75" customHeight="1">
      <c r="A4" s="178" t="s">
        <v>4</v>
      </c>
      <c r="B4" s="178"/>
      <c r="C4" s="178" t="s">
        <v>5</v>
      </c>
      <c r="D4" s="178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36.75" customHeight="1">
      <c r="A5" s="53" t="s">
        <v>6</v>
      </c>
      <c r="B5" s="63" t="s">
        <v>7</v>
      </c>
      <c r="C5" s="53" t="s">
        <v>6</v>
      </c>
      <c r="D5" s="63" t="s">
        <v>7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30" customHeight="1">
      <c r="A6" s="64" t="s">
        <v>82</v>
      </c>
      <c r="B6" s="130">
        <v>33959.8</v>
      </c>
      <c r="C6" s="131" t="s">
        <v>83</v>
      </c>
      <c r="D6" s="132">
        <v>33960.2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30" customHeight="1">
      <c r="A7" s="64" t="s">
        <v>84</v>
      </c>
      <c r="B7" s="133">
        <v>33959.8</v>
      </c>
      <c r="C7" s="131" t="s">
        <v>85</v>
      </c>
      <c r="D7" s="13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spans="1:250" ht="30" customHeight="1">
      <c r="A8" s="64" t="s">
        <v>86</v>
      </c>
      <c r="B8" s="132"/>
      <c r="C8" s="131" t="s">
        <v>87</v>
      </c>
      <c r="D8" s="13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</row>
    <row r="9" spans="1:250" ht="30" customHeight="1">
      <c r="A9" s="64" t="s">
        <v>88</v>
      </c>
      <c r="B9" s="132"/>
      <c r="C9" s="131" t="s">
        <v>89</v>
      </c>
      <c r="D9" s="132">
        <v>30819.7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</row>
    <row r="10" spans="1:250" ht="30" customHeight="1">
      <c r="A10" s="64" t="s">
        <v>90</v>
      </c>
      <c r="B10" s="133">
        <v>0.4</v>
      </c>
      <c r="C10" s="131" t="s">
        <v>91</v>
      </c>
      <c r="D10" s="132">
        <v>68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</row>
    <row r="11" spans="1:250" ht="30" customHeight="1">
      <c r="A11" s="64" t="s">
        <v>84</v>
      </c>
      <c r="B11" s="130">
        <v>0.4</v>
      </c>
      <c r="C11" s="134" t="s">
        <v>92</v>
      </c>
      <c r="D11" s="13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</row>
    <row r="12" spans="1:250" ht="30" customHeight="1">
      <c r="A12" s="64" t="s">
        <v>86</v>
      </c>
      <c r="B12" s="132"/>
      <c r="C12" s="134" t="s">
        <v>93</v>
      </c>
      <c r="D12" s="132">
        <v>1923.4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spans="1:250" ht="30" customHeight="1">
      <c r="A13" s="64" t="s">
        <v>88</v>
      </c>
      <c r="B13" s="135"/>
      <c r="C13" s="134" t="s">
        <v>94</v>
      </c>
      <c r="D13" s="132">
        <v>1149.1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spans="1:250" ht="30" customHeight="1">
      <c r="A14" s="67"/>
      <c r="B14" s="66"/>
      <c r="C14" s="65" t="s">
        <v>95</v>
      </c>
      <c r="D14" s="58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spans="1:250" ht="30" customHeight="1">
      <c r="A15" s="68"/>
      <c r="B15" s="66"/>
      <c r="C15" s="65" t="s">
        <v>96</v>
      </c>
      <c r="D15" s="58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</row>
    <row r="16" spans="1:250" ht="30" customHeight="1">
      <c r="A16" s="64"/>
      <c r="B16" s="66"/>
      <c r="C16" s="65" t="s">
        <v>97</v>
      </c>
      <c r="D16" s="58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</row>
    <row r="17" spans="1:250" ht="30" customHeight="1">
      <c r="A17" s="64"/>
      <c r="B17" s="66"/>
      <c r="C17" s="65" t="s">
        <v>98</v>
      </c>
      <c r="D17" s="58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</row>
    <row r="18" spans="1:250" ht="30" customHeight="1">
      <c r="A18" s="64"/>
      <c r="B18" s="58"/>
      <c r="C18" s="65" t="s">
        <v>99</v>
      </c>
      <c r="D18" s="58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</row>
    <row r="19" spans="1:250" ht="30" customHeight="1">
      <c r="A19" s="64"/>
      <c r="B19" s="58"/>
      <c r="C19" s="65" t="s">
        <v>100</v>
      </c>
      <c r="D19" s="58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</row>
    <row r="20" spans="1:250" ht="30" customHeight="1">
      <c r="A20" s="64"/>
      <c r="B20" s="58"/>
      <c r="C20" s="65" t="s">
        <v>101</v>
      </c>
      <c r="D20" s="6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</row>
    <row r="21" spans="1:250" ht="30" customHeight="1">
      <c r="A21" s="64"/>
      <c r="B21" s="58"/>
      <c r="C21" s="65" t="s">
        <v>102</v>
      </c>
      <c r="D21" s="6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</row>
    <row r="22" spans="1:250" ht="30" customHeight="1">
      <c r="A22" s="64"/>
      <c r="B22" s="58"/>
      <c r="C22" s="65" t="s">
        <v>103</v>
      </c>
      <c r="D22" s="58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</row>
    <row r="23" spans="1:250" ht="30" customHeight="1">
      <c r="A23" s="64"/>
      <c r="B23" s="58"/>
      <c r="C23" s="65" t="s">
        <v>104</v>
      </c>
      <c r="D23" s="70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</row>
    <row r="24" spans="1:250" ht="30.75" customHeight="1">
      <c r="A24" s="64"/>
      <c r="B24" s="58"/>
      <c r="C24" s="65" t="s">
        <v>105</v>
      </c>
      <c r="D24" s="7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</row>
    <row r="25" spans="1:250" ht="30.75" customHeight="1">
      <c r="A25" s="64"/>
      <c r="B25" s="58"/>
      <c r="C25" s="65" t="s">
        <v>106</v>
      </c>
      <c r="D25" s="7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</row>
    <row r="26" spans="1:250" ht="30.75" customHeight="1">
      <c r="A26" s="64"/>
      <c r="B26" s="58"/>
      <c r="C26" s="65" t="s">
        <v>107</v>
      </c>
      <c r="D26" s="70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</row>
    <row r="27" spans="1:250" ht="30.75" customHeight="1">
      <c r="A27" s="64"/>
      <c r="B27" s="58"/>
      <c r="C27" s="65" t="s">
        <v>108</v>
      </c>
      <c r="D27" s="7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</row>
    <row r="28" spans="1:250" ht="30" customHeight="1">
      <c r="A28" s="64"/>
      <c r="B28" s="58"/>
      <c r="C28" s="65" t="s">
        <v>109</v>
      </c>
      <c r="D28" s="58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30" customHeight="1">
      <c r="A29" s="64"/>
      <c r="B29" s="58"/>
      <c r="C29" s="65" t="s">
        <v>110</v>
      </c>
      <c r="D29" s="58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30" customHeight="1">
      <c r="A30" s="73"/>
      <c r="B30" s="58"/>
      <c r="C30" s="64" t="s">
        <v>111</v>
      </c>
      <c r="D30" s="58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30" customHeight="1">
      <c r="A31" s="73"/>
      <c r="B31" s="58"/>
      <c r="C31" s="58"/>
      <c r="D31" s="58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</row>
    <row r="32" spans="1:250" ht="30" customHeight="1">
      <c r="A32" s="67" t="s">
        <v>44</v>
      </c>
      <c r="B32" s="132">
        <v>33960.2</v>
      </c>
      <c r="C32" s="136" t="s">
        <v>45</v>
      </c>
      <c r="D32" s="132">
        <v>33960.2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</row>
    <row r="33" spans="1:250" ht="27" customHeight="1">
      <c r="A33" s="40"/>
      <c r="B33" s="74"/>
      <c r="C33" s="75"/>
      <c r="D33" s="76">
        <v>0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</row>
    <row r="34" spans="1:250" ht="27.75" customHeight="1">
      <c r="A34" s="77"/>
      <c r="B34" s="78"/>
      <c r="C34" s="77"/>
      <c r="D34" s="78"/>
      <c r="E34" s="7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</row>
    <row r="35" spans="1:250" ht="27.75" customHeight="1">
      <c r="A35" s="79"/>
      <c r="B35" s="80"/>
      <c r="C35" s="80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0"/>
      <c r="B36" s="80"/>
      <c r="C36" s="80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  <row r="37" spans="1:250" ht="27.75" customHeight="1">
      <c r="A37" s="80"/>
      <c r="B37" s="80"/>
      <c r="C37" s="80"/>
      <c r="D37" s="8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</row>
    <row r="38" spans="1:250" ht="27.75" customHeight="1">
      <c r="A38" s="80"/>
      <c r="B38" s="80"/>
      <c r="C38" s="80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4"/>
  <sheetViews>
    <sheetView showGridLines="0" showZeros="0" tabSelected="1" view="pageBreakPreview" zoomScale="85" zoomScaleNormal="115" zoomScaleSheetLayoutView="85" workbookViewId="0" topLeftCell="A4">
      <selection activeCell="B27" sqref="B27"/>
    </sheetView>
  </sheetViews>
  <sheetFormatPr defaultColWidth="9.16015625" defaultRowHeight="27.75" customHeight="1"/>
  <cols>
    <col min="1" max="1" width="26.5" style="27" customWidth="1"/>
    <col min="2" max="2" width="65.66015625" style="27" customWidth="1"/>
    <col min="3" max="3" width="24.33203125" style="27" customWidth="1"/>
    <col min="4" max="7" width="22.83203125" style="27" customWidth="1"/>
    <col min="8" max="245" width="7.66015625" style="27" customWidth="1"/>
    <col min="246" max="16384" width="9.16015625" style="51" customWidth="1"/>
  </cols>
  <sheetData>
    <row r="1" spans="1:3" ht="27.75" customHeight="1">
      <c r="A1" s="28" t="s">
        <v>112</v>
      </c>
      <c r="B1" s="28"/>
      <c r="C1" s="28"/>
    </row>
    <row r="2" spans="1:7" s="24" customFormat="1" ht="34.5" customHeight="1">
      <c r="A2" s="29" t="s">
        <v>113</v>
      </c>
      <c r="B2" s="29"/>
      <c r="C2" s="29"/>
      <c r="D2" s="29"/>
      <c r="E2" s="29"/>
      <c r="F2" s="29"/>
      <c r="G2" s="29"/>
    </row>
    <row r="3" spans="1:7" s="25" customFormat="1" ht="30.75" customHeight="1">
      <c r="A3" s="180" t="str">
        <f>1!A3</f>
        <v>部门：天津百利机械装备集团有限公司</v>
      </c>
      <c r="B3" s="180"/>
      <c r="G3" s="25" t="s">
        <v>3</v>
      </c>
    </row>
    <row r="4" spans="1:245" s="26" customFormat="1" ht="39.75" customHeight="1">
      <c r="A4" s="160" t="s">
        <v>68</v>
      </c>
      <c r="B4" s="160" t="s">
        <v>69</v>
      </c>
      <c r="C4" s="160" t="s">
        <v>49</v>
      </c>
      <c r="D4" s="31" t="s">
        <v>71</v>
      </c>
      <c r="E4" s="31"/>
      <c r="F4" s="31"/>
      <c r="G4" s="181" t="s">
        <v>72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s="26" customFormat="1" ht="39.75" customHeight="1">
      <c r="A5" s="160"/>
      <c r="B5" s="160"/>
      <c r="C5" s="160"/>
      <c r="D5" s="30" t="s">
        <v>114</v>
      </c>
      <c r="E5" s="30" t="s">
        <v>115</v>
      </c>
      <c r="F5" s="30" t="s">
        <v>116</v>
      </c>
      <c r="G5" s="18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7" ht="43.5" customHeight="1">
      <c r="A6" s="36"/>
      <c r="B6" s="38" t="s">
        <v>49</v>
      </c>
      <c r="C6" s="144">
        <v>33960.2</v>
      </c>
      <c r="D6" s="144">
        <v>28470.4</v>
      </c>
      <c r="E6" s="144">
        <v>23525.3</v>
      </c>
      <c r="F6" s="144">
        <v>4945.1</v>
      </c>
      <c r="G6" s="144">
        <v>5489.8</v>
      </c>
    </row>
    <row r="7" spans="1:7" ht="43.5" customHeight="1">
      <c r="A7" s="127">
        <v>205</v>
      </c>
      <c r="B7" s="128" t="s">
        <v>76</v>
      </c>
      <c r="C7" s="144">
        <v>30819.7</v>
      </c>
      <c r="D7" s="144">
        <v>25329.9</v>
      </c>
      <c r="E7" s="144">
        <v>20387.6</v>
      </c>
      <c r="F7" s="144">
        <v>4942.3</v>
      </c>
      <c r="G7" s="144">
        <v>5489.8</v>
      </c>
    </row>
    <row r="8" spans="1:7" ht="43.5" customHeight="1">
      <c r="A8" s="127">
        <v>20503</v>
      </c>
      <c r="B8" s="128" t="s">
        <v>177</v>
      </c>
      <c r="C8" s="144">
        <v>30819.7</v>
      </c>
      <c r="D8" s="144">
        <v>25329.9</v>
      </c>
      <c r="E8" s="144">
        <v>20387.6</v>
      </c>
      <c r="F8" s="144">
        <v>4942.3</v>
      </c>
      <c r="G8" s="144">
        <v>5489.8</v>
      </c>
    </row>
    <row r="9" spans="1:7" ht="43.5" customHeight="1">
      <c r="A9" s="127">
        <v>2050302</v>
      </c>
      <c r="B9" s="128" t="s">
        <v>191</v>
      </c>
      <c r="C9" s="144">
        <v>958.6</v>
      </c>
      <c r="D9" s="132"/>
      <c r="E9" s="132"/>
      <c r="F9" s="132"/>
      <c r="G9" s="144">
        <v>958.6</v>
      </c>
    </row>
    <row r="10" spans="1:7" ht="43.5" customHeight="1">
      <c r="A10" s="127">
        <v>2050303</v>
      </c>
      <c r="B10" s="128" t="s">
        <v>192</v>
      </c>
      <c r="C10" s="144">
        <v>14059.5</v>
      </c>
      <c r="D10" s="144">
        <v>12413</v>
      </c>
      <c r="E10" s="144">
        <v>10094.6</v>
      </c>
      <c r="F10" s="144">
        <v>2318.4</v>
      </c>
      <c r="G10" s="144">
        <v>1646.5</v>
      </c>
    </row>
    <row r="11" spans="1:7" ht="43.5" customHeight="1">
      <c r="A11" s="127">
        <v>2050305</v>
      </c>
      <c r="B11" s="128" t="s">
        <v>193</v>
      </c>
      <c r="C11" s="144">
        <v>15801.6</v>
      </c>
      <c r="D11" s="144">
        <v>12916.9</v>
      </c>
      <c r="E11" s="144">
        <v>10293</v>
      </c>
      <c r="F11" s="144">
        <v>2623.9</v>
      </c>
      <c r="G11" s="144">
        <v>2884.7</v>
      </c>
    </row>
    <row r="12" spans="1:7" ht="43.5" customHeight="1">
      <c r="A12" s="127">
        <v>206</v>
      </c>
      <c r="B12" s="128" t="s">
        <v>77</v>
      </c>
      <c r="C12" s="144">
        <v>68</v>
      </c>
      <c r="D12" s="144">
        <v>68</v>
      </c>
      <c r="E12" s="144">
        <v>68</v>
      </c>
      <c r="F12" s="132"/>
      <c r="G12" s="136"/>
    </row>
    <row r="13" spans="1:7" ht="43.5" customHeight="1">
      <c r="A13" s="127">
        <v>20699</v>
      </c>
      <c r="B13" s="128" t="s">
        <v>194</v>
      </c>
      <c r="C13" s="144">
        <v>68</v>
      </c>
      <c r="D13" s="144">
        <v>68</v>
      </c>
      <c r="E13" s="144">
        <v>68</v>
      </c>
      <c r="F13" s="141"/>
      <c r="G13" s="142"/>
    </row>
    <row r="14" spans="1:7" ht="43.5" customHeight="1">
      <c r="A14" s="127">
        <v>2069903</v>
      </c>
      <c r="B14" s="128" t="s">
        <v>195</v>
      </c>
      <c r="C14" s="144">
        <v>68</v>
      </c>
      <c r="D14" s="144">
        <v>68</v>
      </c>
      <c r="E14" s="144">
        <v>68</v>
      </c>
      <c r="F14" s="118"/>
      <c r="G14" s="143"/>
    </row>
    <row r="15" spans="1:7" ht="43.5" customHeight="1">
      <c r="A15" s="127">
        <v>208</v>
      </c>
      <c r="B15" s="128" t="s">
        <v>78</v>
      </c>
      <c r="C15" s="144">
        <v>1923.4</v>
      </c>
      <c r="D15" s="144">
        <v>1923.4</v>
      </c>
      <c r="E15" s="144">
        <v>1920.6</v>
      </c>
      <c r="F15" s="144">
        <v>2.8</v>
      </c>
      <c r="G15" s="143"/>
    </row>
    <row r="16" spans="1:7" ht="43.5" customHeight="1">
      <c r="A16" s="127">
        <v>20805</v>
      </c>
      <c r="B16" s="128" t="s">
        <v>196</v>
      </c>
      <c r="C16" s="144">
        <v>1923.4</v>
      </c>
      <c r="D16" s="144">
        <v>1923.4</v>
      </c>
      <c r="E16" s="144">
        <v>1920.6</v>
      </c>
      <c r="F16" s="144">
        <v>2.8</v>
      </c>
      <c r="G16" s="143"/>
    </row>
    <row r="17" spans="1:7" ht="43.5" customHeight="1">
      <c r="A17" s="127">
        <v>2080501</v>
      </c>
      <c r="B17" s="128" t="s">
        <v>184</v>
      </c>
      <c r="C17" s="144">
        <v>213.9</v>
      </c>
      <c r="D17" s="144">
        <v>213.9</v>
      </c>
      <c r="E17" s="144">
        <v>211.1</v>
      </c>
      <c r="F17" s="144">
        <v>2.8</v>
      </c>
      <c r="G17" s="143"/>
    </row>
    <row r="18" spans="1:7" ht="43.5" customHeight="1">
      <c r="A18" s="127">
        <v>2080505</v>
      </c>
      <c r="B18" s="138" t="s">
        <v>197</v>
      </c>
      <c r="C18" s="144">
        <v>1139.7</v>
      </c>
      <c r="D18" s="144">
        <v>1139.7</v>
      </c>
      <c r="E18" s="144">
        <v>1139.7</v>
      </c>
      <c r="F18" s="144"/>
      <c r="G18" s="143"/>
    </row>
    <row r="19" spans="1:7" ht="43.5" customHeight="1">
      <c r="A19" s="127">
        <v>2080506</v>
      </c>
      <c r="B19" s="138" t="s">
        <v>186</v>
      </c>
      <c r="C19" s="144">
        <v>569.8</v>
      </c>
      <c r="D19" s="144">
        <v>569.8</v>
      </c>
      <c r="E19" s="144">
        <v>569.8</v>
      </c>
      <c r="F19" s="144"/>
      <c r="G19" s="143"/>
    </row>
    <row r="20" spans="1:7" ht="43.5" customHeight="1">
      <c r="A20" s="127">
        <v>210</v>
      </c>
      <c r="B20" s="139" t="s">
        <v>79</v>
      </c>
      <c r="C20" s="144">
        <v>1149.1</v>
      </c>
      <c r="D20" s="144">
        <v>1149.1</v>
      </c>
      <c r="E20" s="144">
        <v>1149.1</v>
      </c>
      <c r="F20" s="132"/>
      <c r="G20" s="143"/>
    </row>
    <row r="21" spans="1:7" ht="43.5" customHeight="1">
      <c r="A21" s="127">
        <v>21011</v>
      </c>
      <c r="B21" s="139" t="s">
        <v>198</v>
      </c>
      <c r="C21" s="144">
        <v>1149.1</v>
      </c>
      <c r="D21" s="144">
        <v>1149.1</v>
      </c>
      <c r="E21" s="144">
        <v>1149.1</v>
      </c>
      <c r="F21" s="132"/>
      <c r="G21" s="143"/>
    </row>
    <row r="22" spans="1:7" ht="43.5" customHeight="1">
      <c r="A22" s="127">
        <v>2101101</v>
      </c>
      <c r="B22" s="139" t="s">
        <v>199</v>
      </c>
      <c r="C22" s="144">
        <v>18</v>
      </c>
      <c r="D22" s="144">
        <v>18</v>
      </c>
      <c r="E22" s="144">
        <v>18</v>
      </c>
      <c r="F22" s="132"/>
      <c r="G22" s="143"/>
    </row>
    <row r="23" spans="1:7" ht="43.5" customHeight="1">
      <c r="A23" s="127">
        <v>2101102</v>
      </c>
      <c r="B23" s="139" t="s">
        <v>189</v>
      </c>
      <c r="C23" s="144">
        <v>718.3</v>
      </c>
      <c r="D23" s="144">
        <v>718.3</v>
      </c>
      <c r="E23" s="144">
        <v>718.3</v>
      </c>
      <c r="F23" s="132"/>
      <c r="G23" s="143"/>
    </row>
    <row r="24" spans="1:7" ht="43.5" customHeight="1">
      <c r="A24" s="137">
        <v>2101199</v>
      </c>
      <c r="B24" s="140" t="s">
        <v>200</v>
      </c>
      <c r="C24" s="145">
        <v>412.8</v>
      </c>
      <c r="D24" s="145">
        <v>412.8</v>
      </c>
      <c r="E24" s="145">
        <v>412.8</v>
      </c>
      <c r="F24" s="132"/>
      <c r="G24" s="143"/>
    </row>
  </sheetData>
  <sheetProtection/>
  <mergeCells count="5">
    <mergeCell ref="A3:B3"/>
    <mergeCell ref="A4:A5"/>
    <mergeCell ref="B4:B5"/>
    <mergeCell ref="C4:C5"/>
    <mergeCell ref="G4:G5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6"/>
  <sheetViews>
    <sheetView showGridLines="0" showZeros="0" view="pageBreakPreview" zoomScale="85" zoomScaleNormal="115" zoomScaleSheetLayoutView="85" workbookViewId="0" topLeftCell="A1">
      <selection activeCell="B5" sqref="B5:B6"/>
    </sheetView>
  </sheetViews>
  <sheetFormatPr defaultColWidth="9.16015625" defaultRowHeight="12.75" customHeight="1"/>
  <cols>
    <col min="1" max="1" width="28.16015625" style="51" customWidth="1"/>
    <col min="2" max="2" width="55" style="51" customWidth="1"/>
    <col min="3" max="5" width="24.66015625" style="51" customWidth="1"/>
    <col min="6" max="243" width="7.66015625" style="51" customWidth="1"/>
    <col min="244" max="16384" width="9.16015625" style="51" customWidth="1"/>
  </cols>
  <sheetData>
    <row r="1" spans="1:2" ht="33.75" customHeight="1">
      <c r="A1" s="28" t="s">
        <v>117</v>
      </c>
      <c r="B1" s="28"/>
    </row>
    <row r="2" spans="1:243" ht="39.75" customHeight="1">
      <c r="A2" s="29" t="s">
        <v>118</v>
      </c>
      <c r="B2" s="29"/>
      <c r="C2" s="29"/>
      <c r="D2" s="29"/>
      <c r="E2" s="2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5" customHeight="1">
      <c r="A3" s="182" t="str">
        <f>1!A3</f>
        <v>部门：天津百利机械装备集团有限公司</v>
      </c>
      <c r="B3" s="182"/>
      <c r="C3" s="52"/>
      <c r="D3" s="52"/>
      <c r="E3" s="52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39.75" customHeight="1">
      <c r="A4" s="178" t="s">
        <v>119</v>
      </c>
      <c r="B4" s="178"/>
      <c r="C4" s="54" t="s">
        <v>120</v>
      </c>
      <c r="D4" s="54"/>
      <c r="E4" s="5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39.75" customHeight="1">
      <c r="A5" s="53" t="s">
        <v>68</v>
      </c>
      <c r="B5" s="53" t="s">
        <v>69</v>
      </c>
      <c r="C5" s="53" t="s">
        <v>114</v>
      </c>
      <c r="D5" s="53" t="s">
        <v>115</v>
      </c>
      <c r="E5" s="53" t="s">
        <v>116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ht="39.75" customHeight="1">
      <c r="A6" s="53"/>
      <c r="B6" s="146" t="s">
        <v>70</v>
      </c>
      <c r="C6" s="147">
        <v>28470.4</v>
      </c>
      <c r="D6" s="147">
        <v>23525.3</v>
      </c>
      <c r="E6" s="147">
        <v>4945.1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ht="34.5" customHeight="1">
      <c r="A7" s="146">
        <v>301</v>
      </c>
      <c r="B7" s="146" t="s">
        <v>121</v>
      </c>
      <c r="C7" s="147">
        <v>22328.7</v>
      </c>
      <c r="D7" s="147">
        <v>22328.7</v>
      </c>
      <c r="E7" s="1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34.5" customHeight="1">
      <c r="A8" s="146">
        <v>30101</v>
      </c>
      <c r="B8" s="152" t="s">
        <v>201</v>
      </c>
      <c r="C8" s="147">
        <v>3930</v>
      </c>
      <c r="D8" s="147">
        <v>3930</v>
      </c>
      <c r="E8" s="1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34.5" customHeight="1">
      <c r="A9" s="146">
        <v>30102</v>
      </c>
      <c r="B9" s="152" t="s">
        <v>202</v>
      </c>
      <c r="C9" s="147">
        <v>1550</v>
      </c>
      <c r="D9" s="147">
        <v>1550</v>
      </c>
      <c r="E9" s="1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34.5" customHeight="1">
      <c r="A10" s="146">
        <v>30107</v>
      </c>
      <c r="B10" s="152" t="s">
        <v>203</v>
      </c>
      <c r="C10" s="147">
        <v>9690</v>
      </c>
      <c r="D10" s="147">
        <v>9690</v>
      </c>
      <c r="E10" s="1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34.5" customHeight="1">
      <c r="A11" s="146">
        <v>30108</v>
      </c>
      <c r="B11" s="152" t="s">
        <v>204</v>
      </c>
      <c r="C11" s="147">
        <v>1139.7</v>
      </c>
      <c r="D11" s="147">
        <v>1139.7</v>
      </c>
      <c r="E11" s="14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34.5" customHeight="1">
      <c r="A12" s="146">
        <v>30109</v>
      </c>
      <c r="B12" s="152" t="s">
        <v>205</v>
      </c>
      <c r="C12" s="147">
        <v>569.8</v>
      </c>
      <c r="D12" s="147">
        <v>569.8</v>
      </c>
      <c r="E12" s="148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34.5" customHeight="1">
      <c r="A13" s="146">
        <v>30110</v>
      </c>
      <c r="B13" s="152" t="s">
        <v>206</v>
      </c>
      <c r="C13" s="147">
        <v>712.3</v>
      </c>
      <c r="D13" s="147">
        <v>712.3</v>
      </c>
      <c r="E13" s="14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34.5" customHeight="1">
      <c r="A14" s="146">
        <v>30112</v>
      </c>
      <c r="B14" s="152" t="s">
        <v>207</v>
      </c>
      <c r="C14" s="147">
        <v>180</v>
      </c>
      <c r="D14" s="147">
        <v>180</v>
      </c>
      <c r="E14" s="14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34.5" customHeight="1">
      <c r="A15" s="146">
        <v>30113</v>
      </c>
      <c r="B15" s="152" t="s">
        <v>208</v>
      </c>
      <c r="C15" s="147">
        <v>4450</v>
      </c>
      <c r="D15" s="147">
        <v>4450</v>
      </c>
      <c r="E15" s="14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34.5" customHeight="1">
      <c r="A16" s="146">
        <v>30114</v>
      </c>
      <c r="B16" s="152" t="s">
        <v>209</v>
      </c>
      <c r="C16" s="147">
        <v>106.9</v>
      </c>
      <c r="D16" s="147">
        <v>106.9</v>
      </c>
      <c r="E16" s="14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34.5" customHeight="1">
      <c r="A17" s="146">
        <v>302</v>
      </c>
      <c r="B17" s="146" t="s">
        <v>122</v>
      </c>
      <c r="C17" s="147">
        <v>4945.1</v>
      </c>
      <c r="D17" s="148"/>
      <c r="E17" s="147">
        <v>4945.1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34.5" customHeight="1">
      <c r="A18" s="146">
        <v>30201</v>
      </c>
      <c r="B18" s="152" t="s">
        <v>210</v>
      </c>
      <c r="C18" s="147">
        <v>10</v>
      </c>
      <c r="D18" s="148"/>
      <c r="E18" s="147">
        <v>10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</row>
    <row r="19" spans="1:243" ht="34.5" customHeight="1">
      <c r="A19" s="146">
        <v>30205</v>
      </c>
      <c r="B19" s="152" t="s">
        <v>211</v>
      </c>
      <c r="C19" s="147">
        <v>250</v>
      </c>
      <c r="D19" s="149"/>
      <c r="E19" s="147">
        <v>250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</row>
    <row r="20" spans="1:243" ht="34.5" customHeight="1">
      <c r="A20" s="55">
        <v>30206</v>
      </c>
      <c r="B20" s="153" t="s">
        <v>212</v>
      </c>
      <c r="C20" s="150">
        <v>500</v>
      </c>
      <c r="D20" s="151" t="s">
        <v>123</v>
      </c>
      <c r="E20" s="150">
        <v>500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</row>
    <row r="21" spans="1:243" ht="34.5" customHeight="1">
      <c r="A21" s="55">
        <v>30207</v>
      </c>
      <c r="B21" s="153" t="s">
        <v>213</v>
      </c>
      <c r="C21" s="150">
        <v>70</v>
      </c>
      <c r="D21" s="151" t="s">
        <v>123</v>
      </c>
      <c r="E21" s="150">
        <v>70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</row>
    <row r="22" spans="1:243" ht="34.5" customHeight="1">
      <c r="A22" s="55">
        <v>30208</v>
      </c>
      <c r="B22" s="153" t="s">
        <v>214</v>
      </c>
      <c r="C22" s="150">
        <v>830</v>
      </c>
      <c r="D22" s="151"/>
      <c r="E22" s="150">
        <v>830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 ht="34.5" customHeight="1">
      <c r="A23" s="55">
        <v>30209</v>
      </c>
      <c r="B23" s="153" t="s">
        <v>215</v>
      </c>
      <c r="C23" s="150" t="s">
        <v>124</v>
      </c>
      <c r="D23" s="151" t="s">
        <v>123</v>
      </c>
      <c r="E23" s="150" t="s">
        <v>124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</row>
    <row r="24" spans="1:243" ht="34.5" customHeight="1">
      <c r="A24" s="55">
        <v>30213</v>
      </c>
      <c r="B24" s="153" t="s">
        <v>216</v>
      </c>
      <c r="C24" s="150">
        <v>100</v>
      </c>
      <c r="D24" s="151" t="s">
        <v>123</v>
      </c>
      <c r="E24" s="150">
        <v>100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</row>
    <row r="25" spans="1:243" ht="34.5" customHeight="1">
      <c r="A25" s="55">
        <v>30214</v>
      </c>
      <c r="B25" s="153" t="s">
        <v>217</v>
      </c>
      <c r="C25" s="150">
        <v>27</v>
      </c>
      <c r="D25" s="151" t="s">
        <v>123</v>
      </c>
      <c r="E25" s="150">
        <v>27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</row>
    <row r="26" spans="1:243" ht="34.5" customHeight="1">
      <c r="A26" s="55">
        <v>30218</v>
      </c>
      <c r="B26" s="153" t="s">
        <v>218</v>
      </c>
      <c r="C26" s="150">
        <v>346.4</v>
      </c>
      <c r="D26" s="151" t="s">
        <v>123</v>
      </c>
      <c r="E26" s="150">
        <v>346.4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</row>
    <row r="27" spans="1:243" ht="34.5" customHeight="1">
      <c r="A27" s="55">
        <v>30226</v>
      </c>
      <c r="B27" s="153" t="s">
        <v>219</v>
      </c>
      <c r="C27" s="150">
        <v>300</v>
      </c>
      <c r="D27" s="151" t="s">
        <v>123</v>
      </c>
      <c r="E27" s="150">
        <v>300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ht="34.5" customHeight="1">
      <c r="A28" s="55">
        <v>30227</v>
      </c>
      <c r="B28" s="153" t="s">
        <v>220</v>
      </c>
      <c r="C28" s="150">
        <v>913.9</v>
      </c>
      <c r="D28" s="151" t="s">
        <v>123</v>
      </c>
      <c r="E28" s="150">
        <v>913.9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</row>
    <row r="29" spans="1:243" ht="34.5" customHeight="1">
      <c r="A29" s="55">
        <v>30228</v>
      </c>
      <c r="B29" s="153" t="s">
        <v>221</v>
      </c>
      <c r="C29" s="150">
        <v>240</v>
      </c>
      <c r="D29" s="151" t="s">
        <v>123</v>
      </c>
      <c r="E29" s="150">
        <v>240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</row>
    <row r="30" spans="1:243" ht="34.5" customHeight="1">
      <c r="A30" s="55">
        <v>30229</v>
      </c>
      <c r="B30" s="153" t="s">
        <v>222</v>
      </c>
      <c r="C30" s="150">
        <v>5</v>
      </c>
      <c r="D30" s="151" t="s">
        <v>123</v>
      </c>
      <c r="E30" s="150">
        <v>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</row>
    <row r="31" spans="1:243" ht="34.5" customHeight="1">
      <c r="A31" s="55">
        <v>30299</v>
      </c>
      <c r="B31" s="153" t="s">
        <v>223</v>
      </c>
      <c r="C31" s="150">
        <v>2.8</v>
      </c>
      <c r="D31" s="151" t="s">
        <v>123</v>
      </c>
      <c r="E31" s="150">
        <v>2.8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</row>
    <row r="32" spans="1:5" ht="36.75" customHeight="1">
      <c r="A32" s="55">
        <v>303</v>
      </c>
      <c r="B32" s="17" t="s">
        <v>125</v>
      </c>
      <c r="C32" s="150" t="s">
        <v>126</v>
      </c>
      <c r="D32" s="150" t="s">
        <v>126</v>
      </c>
      <c r="E32" s="151" t="s">
        <v>123</v>
      </c>
    </row>
    <row r="33" spans="1:5" ht="36.75" customHeight="1">
      <c r="A33" s="55">
        <v>30301</v>
      </c>
      <c r="B33" s="153" t="s">
        <v>224</v>
      </c>
      <c r="C33" s="150">
        <v>210.5</v>
      </c>
      <c r="D33" s="150">
        <v>210.5</v>
      </c>
      <c r="E33" s="151"/>
    </row>
    <row r="34" spans="1:5" ht="36.75" customHeight="1">
      <c r="A34" s="55">
        <v>30302</v>
      </c>
      <c r="B34" s="153" t="s">
        <v>225</v>
      </c>
      <c r="C34" s="150">
        <v>654.2</v>
      </c>
      <c r="D34" s="150">
        <v>654.2</v>
      </c>
      <c r="E34" s="151"/>
    </row>
    <row r="35" spans="1:5" ht="36.75" customHeight="1">
      <c r="A35" s="55">
        <v>30305</v>
      </c>
      <c r="B35" s="153" t="s">
        <v>226</v>
      </c>
      <c r="C35" s="150">
        <v>2</v>
      </c>
      <c r="D35" s="150">
        <v>2</v>
      </c>
      <c r="E35" s="151"/>
    </row>
    <row r="36" spans="1:5" ht="36.75" customHeight="1">
      <c r="A36" s="55">
        <v>30307</v>
      </c>
      <c r="B36" s="153" t="s">
        <v>227</v>
      </c>
      <c r="C36" s="150">
        <v>329.9</v>
      </c>
      <c r="D36" s="150">
        <v>329.9</v>
      </c>
      <c r="E36" s="151" t="s">
        <v>123</v>
      </c>
    </row>
  </sheetData>
  <sheetProtection/>
  <mergeCells count="2">
    <mergeCell ref="A3:B3"/>
    <mergeCell ref="A4:B4"/>
  </mergeCells>
  <printOptions horizontalCentered="1"/>
  <pageMargins left="0.8267716535433072" right="0.8267716535433072" top="1.1811023622047245" bottom="0.5905511811023623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Normal="115" zoomScaleSheetLayoutView="115" workbookViewId="0" topLeftCell="A4">
      <selection activeCell="B5" sqref="B5:B6"/>
    </sheetView>
  </sheetViews>
  <sheetFormatPr defaultColWidth="12" defaultRowHeight="11.25"/>
  <cols>
    <col min="1" max="1" width="21.66015625" style="41" customWidth="1"/>
    <col min="2" max="6" width="18" style="41" customWidth="1"/>
    <col min="7" max="16384" width="12" style="41" customWidth="1"/>
  </cols>
  <sheetData>
    <row r="1" spans="1:6" ht="44.25" customHeight="1">
      <c r="A1" s="28" t="s">
        <v>127</v>
      </c>
      <c r="B1" s="42"/>
      <c r="C1" s="42"/>
      <c r="D1" s="42"/>
      <c r="E1" s="42"/>
      <c r="F1" s="42"/>
    </row>
    <row r="2" spans="1:6" ht="42" customHeight="1">
      <c r="A2" s="183" t="s">
        <v>128</v>
      </c>
      <c r="B2" s="183"/>
      <c r="C2" s="183"/>
      <c r="D2" s="183"/>
      <c r="E2" s="183"/>
      <c r="F2" s="183"/>
    </row>
    <row r="3" spans="1:6" ht="24" customHeight="1">
      <c r="A3" s="43"/>
      <c r="B3" s="43"/>
      <c r="C3" s="43"/>
      <c r="D3" s="43"/>
      <c r="E3" s="43"/>
      <c r="F3" s="43"/>
    </row>
    <row r="4" spans="1:6" ht="24" customHeight="1">
      <c r="A4" s="44" t="str">
        <f>1!A3</f>
        <v>部门：天津百利机械装备集团有限公司</v>
      </c>
      <c r="B4" s="44"/>
      <c r="C4" s="44"/>
      <c r="D4" s="44"/>
      <c r="E4" s="44"/>
      <c r="F4" s="45" t="s">
        <v>3</v>
      </c>
    </row>
    <row r="5" spans="1:9" ht="64.5" customHeight="1">
      <c r="A5" s="185" t="s">
        <v>129</v>
      </c>
      <c r="B5" s="185" t="s">
        <v>130</v>
      </c>
      <c r="C5" s="184" t="s">
        <v>131</v>
      </c>
      <c r="D5" s="184"/>
      <c r="E5" s="184"/>
      <c r="F5" s="184" t="s">
        <v>132</v>
      </c>
      <c r="H5" s="48"/>
      <c r="I5" s="48"/>
    </row>
    <row r="6" spans="1:9" ht="64.5" customHeight="1">
      <c r="A6" s="185"/>
      <c r="B6" s="185"/>
      <c r="C6" s="47" t="s">
        <v>133</v>
      </c>
      <c r="D6" s="46" t="s">
        <v>134</v>
      </c>
      <c r="E6" s="46" t="s">
        <v>135</v>
      </c>
      <c r="F6" s="184"/>
      <c r="H6" s="49"/>
      <c r="I6" s="48"/>
    </row>
    <row r="7" spans="1:9" ht="64.5" customHeight="1">
      <c r="A7" s="47"/>
      <c r="B7" s="47"/>
      <c r="C7" s="47"/>
      <c r="D7" s="47"/>
      <c r="E7" s="47"/>
      <c r="F7" s="47"/>
      <c r="H7" s="48"/>
      <c r="I7" s="48"/>
    </row>
    <row r="8" spans="1:6" ht="51" customHeight="1">
      <c r="A8" s="50"/>
      <c r="B8" s="44"/>
      <c r="C8" s="44"/>
      <c r="D8" s="44"/>
      <c r="E8" s="44"/>
      <c r="F8" s="44"/>
    </row>
    <row r="9" ht="14.25">
      <c r="A9" s="154" t="s">
        <v>228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1">
      <selection activeCell="B5" sqref="B5:B6"/>
    </sheetView>
  </sheetViews>
  <sheetFormatPr defaultColWidth="9.16015625" defaultRowHeight="27.75" customHeight="1"/>
  <cols>
    <col min="1" max="1" width="34.33203125" style="27" customWidth="1"/>
    <col min="2" max="2" width="38.16015625" style="27" customWidth="1"/>
    <col min="3" max="4" width="28.66015625" style="27" customWidth="1"/>
    <col min="5" max="5" width="27.5" style="27" customWidth="1"/>
    <col min="6" max="243" width="7.66015625" style="27" customWidth="1"/>
  </cols>
  <sheetData>
    <row r="1" spans="1:2" ht="27.75" customHeight="1">
      <c r="A1" s="28" t="s">
        <v>136</v>
      </c>
      <c r="B1" s="28"/>
    </row>
    <row r="2" spans="1:5" s="24" customFormat="1" ht="34.5" customHeight="1">
      <c r="A2" s="29" t="s">
        <v>137</v>
      </c>
      <c r="B2" s="29"/>
      <c r="C2" s="29"/>
      <c r="D2" s="29"/>
      <c r="E2" s="29"/>
    </row>
    <row r="3" spans="1:5" s="25" customFormat="1" ht="30.75" customHeight="1">
      <c r="A3" s="180" t="str">
        <f>1!A3</f>
        <v>部门：天津百利机械装备集团有限公司</v>
      </c>
      <c r="B3" s="180"/>
      <c r="E3" s="25" t="s">
        <v>3</v>
      </c>
    </row>
    <row r="4" spans="1:243" s="26" customFormat="1" ht="39.75" customHeight="1">
      <c r="A4" s="160" t="s">
        <v>68</v>
      </c>
      <c r="B4" s="160" t="s">
        <v>69</v>
      </c>
      <c r="C4" s="31" t="s">
        <v>138</v>
      </c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s="26" customFormat="1" ht="39.75" customHeight="1">
      <c r="A5" s="186"/>
      <c r="B5" s="186"/>
      <c r="C5" s="30" t="s">
        <v>114</v>
      </c>
      <c r="D5" s="30" t="s">
        <v>71</v>
      </c>
      <c r="E5" s="30" t="s">
        <v>72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5" ht="45.75" customHeight="1">
      <c r="A6" s="33"/>
      <c r="B6" s="33"/>
      <c r="C6" s="34"/>
      <c r="D6" s="35"/>
      <c r="E6" s="35"/>
    </row>
    <row r="7" spans="1:5" ht="41.25" customHeight="1">
      <c r="A7" s="36"/>
      <c r="B7" s="36"/>
      <c r="C7" s="34"/>
      <c r="D7" s="35"/>
      <c r="E7" s="35"/>
    </row>
    <row r="8" spans="1:5" ht="34.5" customHeight="1">
      <c r="A8" s="37"/>
      <c r="B8" s="37"/>
      <c r="C8" s="34"/>
      <c r="D8" s="35"/>
      <c r="E8" s="35"/>
    </row>
    <row r="9" spans="1:5" ht="34.5" customHeight="1">
      <c r="A9" s="38"/>
      <c r="B9" s="38"/>
      <c r="C9" s="34"/>
      <c r="D9" s="35"/>
      <c r="E9" s="35"/>
    </row>
    <row r="10" spans="1:5" ht="34.5" customHeight="1">
      <c r="A10" s="39"/>
      <c r="B10" s="39"/>
      <c r="C10" s="34"/>
      <c r="D10" s="35"/>
      <c r="E10" s="35"/>
    </row>
    <row r="11" spans="1:5" ht="34.5" customHeight="1">
      <c r="A11" s="36"/>
      <c r="B11" s="36"/>
      <c r="C11" s="34"/>
      <c r="D11" s="35"/>
      <c r="E11" s="35"/>
    </row>
    <row r="12" spans="1:5" ht="34.5" customHeight="1">
      <c r="A12" s="38"/>
      <c r="B12" s="38"/>
      <c r="C12" s="34"/>
      <c r="D12" s="35"/>
      <c r="E12" s="35"/>
    </row>
    <row r="13" spans="1:5" ht="34.5" customHeight="1">
      <c r="A13" s="38"/>
      <c r="B13" s="38" t="s">
        <v>139</v>
      </c>
      <c r="C13" s="34"/>
      <c r="D13" s="35"/>
      <c r="E13" s="35"/>
    </row>
    <row r="14" spans="1:2" ht="27.75" customHeight="1">
      <c r="A14" s="155" t="s">
        <v>229</v>
      </c>
      <c r="B14" s="40"/>
    </row>
  </sheetData>
  <sheetProtection/>
  <mergeCells count="3">
    <mergeCell ref="A3:B3"/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Users</cp:lastModifiedBy>
  <cp:lastPrinted>2024-02-22T03:20:21Z</cp:lastPrinted>
  <dcterms:created xsi:type="dcterms:W3CDTF">2016-02-19T02:32:40Z</dcterms:created>
  <dcterms:modified xsi:type="dcterms:W3CDTF">2024-02-22T03:22:36Z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F3D7B4FC49904C10BE94BD01A430A9CB_13</vt:lpwstr>
  </property>
</Properties>
</file>